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PI" sheetId="1" r:id="rId1"/>
    <sheet name="Instructivo_PP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<sst xmlns="http://schemas.openxmlformats.org/spreadsheetml/2006/main" count="654" uniqueCount="228">
  <si>
    <t>Municipio de León
Programas y Proyectos de Inversión
DEL 01 DE ENERO AL 30 DE SEPTIEMBRE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</si>
  <si>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</si>
  <si>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</si>
  <si>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</si>
  <si>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</si>
  <si>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</si>
  <si>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</si>
  <si>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</si>
  <si>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</si>
  <si>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</si>
  <si>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</si>
  <si>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</si>
  <si>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</si>
  <si>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</si>
  <si>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</si>
  <si>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</si>
  <si>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</si>
  <si>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</si>
  <si>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K100186</t>
  </si>
  <si>
    <t>PROVISIONES ECONÓMICAS</t>
  </si>
  <si>
    <t>B005 CIUDAD COMPACTA Y DENSIFICADA</t>
  </si>
  <si>
    <t>2715 PROVISIONES ECONÓMICAS</t>
  </si>
  <si>
    <t>K100187</t>
  </si>
  <si>
    <t>AFECTACIONES</t>
  </si>
  <si>
    <t>B004 CONECTIVIDAD</t>
  </si>
  <si>
    <t>2510 DIRECCION GENERAL DE OBRA PUBLICA</t>
  </si>
  <si>
    <t>K100188</t>
  </si>
  <si>
    <t>SUPERVISION EXTERNA</t>
  </si>
  <si>
    <t>K100189</t>
  </si>
  <si>
    <t>AMPLIACIONES Y ESCALATORIAS</t>
  </si>
  <si>
    <t>K100190</t>
  </si>
  <si>
    <t>LABORATORIO VERIFICADOR</t>
  </si>
  <si>
    <t>K100191</t>
  </si>
  <si>
    <t>MANTENIMIENTO URBANO</t>
  </si>
  <si>
    <t>K100192</t>
  </si>
  <si>
    <t>MANTENIMIENTO VIAL</t>
  </si>
  <si>
    <t>K100193</t>
  </si>
  <si>
    <t>OBRA INSTITUCIONAL</t>
  </si>
  <si>
    <t>1314 DIRECCION GENERAL DE INGRESOS</t>
  </si>
  <si>
    <t>K100194</t>
  </si>
  <si>
    <t>PROYECTOS EJECUTIVOS DIVERSOS</t>
  </si>
  <si>
    <t>DIRECCIÓN DE RECURSOS MATERIALES Y SERVICIOS GENERALES</t>
  </si>
  <si>
    <t>1315 DIRECCIÓN DE RECURSOS MATERIALES Y SERVICIOS GENERALES</t>
  </si>
  <si>
    <t>K100195</t>
  </si>
  <si>
    <t>REMEDIACIONES</t>
  </si>
  <si>
    <t>K100196</t>
  </si>
  <si>
    <t>GASTOS INDIRECTOS DE RAMO 33</t>
  </si>
  <si>
    <t>1816 DIRECCIÓN DE PROGRAMAS ESTRATÉGICOS</t>
  </si>
  <si>
    <t>E100197</t>
  </si>
  <si>
    <t>PROGRAMA FEDERAL U007 FORTASEG 2019</t>
  </si>
  <si>
    <t>A001 DESARROLLO DE LA CULTURA DE LA PAZ</t>
  </si>
  <si>
    <t>1512 DIRECCION DE POLICIA</t>
  </si>
  <si>
    <t>1510 SECRETARIA DE SEGURIDAD PUBLICA</t>
  </si>
  <si>
    <t>K100198</t>
  </si>
  <si>
    <t>PROGRAMA “MODELO DE SEGURIDAD CÍVICA”</t>
  </si>
  <si>
    <t>5058 ACADEMIA METROPOLITANA DE LEON</t>
  </si>
  <si>
    <t>E100198</t>
  </si>
  <si>
    <t>1514 DIRECCION DE PROTECCION CIVIL</t>
  </si>
  <si>
    <t>1520 DIRECCIÓN DE SISTEMA DE COMANDO, CONTROL, COMUNICACIONES Y CÓMPUTO</t>
  </si>
  <si>
    <t>1517 DIRECCION GENERAL DE PREVENCION DEL DELITO Y EJECUCIÓN DE SANCIONES</t>
  </si>
  <si>
    <t>1513 DIRECCION GENERAL DE TRANSITO</t>
  </si>
  <si>
    <t>1523 JUZGADO CÍVICO GENERAL</t>
  </si>
  <si>
    <t>5010 PATRONATO DE BOMBEROS</t>
  </si>
  <si>
    <t>E100199</t>
  </si>
  <si>
    <t>PROGRAMA SISTEMA DE INTELIGENCIA PARA LA SEGURIDAD MUNICIPAL”</t>
  </si>
  <si>
    <t>1910 DIRECCION DE DESARROLLO Y PARTICIPACIÓN CIUDADANA</t>
  </si>
  <si>
    <t>E100200</t>
  </si>
  <si>
    <t>PROGRAMA CONSTRUCCIÓN DE ENTORNOS SEGUROS”</t>
  </si>
  <si>
    <t>A002 DESARROLLO SOCIAL Y COMUNITARIO EN UN ENTORNO SEGURO</t>
  </si>
  <si>
    <t>5011 COMISIÓN MUNICIPAL DE CULTURA FÍSICA Y DEPORTE</t>
  </si>
  <si>
    <t>K100200</t>
  </si>
  <si>
    <t>1810 DIRECCION GENERAL DE DESARROLLO RURAL</t>
  </si>
  <si>
    <t>2010 DIRECCION GENERAL DE DESARROLLO URBANO</t>
  </si>
  <si>
    <t>2210 DIRECCION GENERAL DE EDUCACION</t>
  </si>
  <si>
    <t>5018 INSTITUTO CULTURAL DE LEÓN</t>
  </si>
  <si>
    <t>5052 INSTITUTO MUNICIPAL DE LA JUVENTUD</t>
  </si>
  <si>
    <t>4013 INSTITUTO MUNICIPAL DE PLANEACIÓN</t>
  </si>
  <si>
    <t>4010 UNIDAD DE TRANSPARENCIA</t>
  </si>
  <si>
    <t>K100201</t>
  </si>
  <si>
    <t>PROGRAMA INFRAESTRUCTURA SOCIAL”</t>
  </si>
  <si>
    <t>5020 SISTEMA DE AGUA POTABLE Y ALCANTARILLADO</t>
  </si>
  <si>
    <t>K100202</t>
  </si>
  <si>
    <t>PROGRAMA ALUMBRA LEÓN”</t>
  </si>
  <si>
    <t>E100203</t>
  </si>
  <si>
    <t>PROGRAMA IGUALDAD DE GÉNERO”</t>
  </si>
  <si>
    <t>A003 GARANTÍA DE LOS DERECHOS HUMANOS</t>
  </si>
  <si>
    <t>5019 INSTITUTO MUNICIPAL DE LAS MUJERES</t>
  </si>
  <si>
    <t>E100204</t>
  </si>
  <si>
    <t>PROGRAMA ATENCIÓN A GRUPOS VULNERABLES”</t>
  </si>
  <si>
    <t>5012 DIF - LEÓN</t>
  </si>
  <si>
    <t>2110 DIRECCION GENERAL DE ECONOMIA</t>
  </si>
  <si>
    <t>2410 DIRECCION GENERAL DE MOVILIDAD</t>
  </si>
  <si>
    <t>2610 DIRECCION GENERAL DE SALUD</t>
  </si>
  <si>
    <t>E100205</t>
  </si>
  <si>
    <t>PROGRAMA MODERNIZACIÓN DEL GOBIERNO”</t>
  </si>
  <si>
    <t>B001 GOBIERNO ABIERTO</t>
  </si>
  <si>
    <t>1216 DIRECCIÓN GENERAL DE ARCHIVOS</t>
  </si>
  <si>
    <t>1710 DIRECCION GENERAL DE DESARROLLO INSTITUCIONAL</t>
  </si>
  <si>
    <t>M100205</t>
  </si>
  <si>
    <t>1315 DIRECCION GENERAL DE RECURSOS MATERIALES Y SERVICIOS GENERALES</t>
  </si>
  <si>
    <t>O100206</t>
  </si>
  <si>
    <t>PROGRAMA GOBIERNO FACILITADOR”</t>
  </si>
  <si>
    <t>1410 CONTRALORIA MUNICIPAL</t>
  </si>
  <si>
    <t>M100206</t>
  </si>
  <si>
    <t>1198 DIRECCION DE ATENCION CIUDADANA</t>
  </si>
  <si>
    <t>1610 DIRECCION GENERAL DE COMUNICACION SOCIAL</t>
  </si>
  <si>
    <t>E100207</t>
  </si>
  <si>
    <t>PROGRAMA PARTICIPACIÓN Y COLABORACIÓN CIUDADANA”</t>
  </si>
  <si>
    <t>1212 DIRECCION GENERAL DE GOBIERNO</t>
  </si>
  <si>
    <t>E100208</t>
  </si>
  <si>
    <t>PROGRAMA MONITOREO INTEGRAL PARA LA EFICIENCIA DE LOS SERVICIOS”</t>
  </si>
  <si>
    <t>B002 MUNICIPIO INTELIGENTE</t>
  </si>
  <si>
    <t>3210 DIRECCIÓN GENERAL DE INNOVACIÓN</t>
  </si>
  <si>
    <t>K100209</t>
  </si>
  <si>
    <t>PROGRAMA MANTENIMIENTO INTEGRAL”</t>
  </si>
  <si>
    <t>K100210</t>
  </si>
  <si>
    <t>PROGRAMA CAMINA LEÓN”</t>
  </si>
  <si>
    <t>B003 MOVILIDAD PARA TODOS</t>
  </si>
  <si>
    <t>E100210</t>
  </si>
  <si>
    <t>K100211</t>
  </si>
  <si>
    <t>PROGRAMA MUÉVETE EN BICICLETA”</t>
  </si>
  <si>
    <t>K100212</t>
  </si>
  <si>
    <t>PROGRAMA MÁS Y MEJOR TRANSPORTE”</t>
  </si>
  <si>
    <t>E100213</t>
  </si>
  <si>
    <t>PROGRAMA MUÉVETE POR LEÓN”</t>
  </si>
  <si>
    <t>K100213</t>
  </si>
  <si>
    <t>5051 FIDOC</t>
  </si>
  <si>
    <t>E100214</t>
  </si>
  <si>
    <t>PROGRAMA CONECTIVIDAD DIGITAL”</t>
  </si>
  <si>
    <t>P100215</t>
  </si>
  <si>
    <t>PROGRAMA LEÓN COMPACTO Y VERTICAL”</t>
  </si>
  <si>
    <t>5017 INSTITUTO MUNICIPAL DE VIVIENDA</t>
  </si>
  <si>
    <t>K100216</t>
  </si>
  <si>
    <t>PROGRAMA VIVIENDA PARA TODOS”</t>
  </si>
  <si>
    <t>K100217</t>
  </si>
  <si>
    <t>PROGRAMA TODOS A LA ESCUELA”</t>
  </si>
  <si>
    <t>C001 EDUCACIÓN FORMAL Y NO FORMAL PARA EL DESARROLLO</t>
  </si>
  <si>
    <t>K100218</t>
  </si>
  <si>
    <t>PROGRAMA “IMPULSO A LA FORMACIÓN”</t>
  </si>
  <si>
    <t>F100218</t>
  </si>
  <si>
    <t>3110 DIRECCION GENERAL DE HOSPITALIDAD Y TURISMO</t>
  </si>
  <si>
    <t>E100218</t>
  </si>
  <si>
    <t>E100219</t>
  </si>
  <si>
    <t>PROGRAMA FORMACIÓN DUAL”</t>
  </si>
  <si>
    <t>C002 DESARROLLO DE COMPETENCIAS</t>
  </si>
  <si>
    <t>F100219</t>
  </si>
  <si>
    <t>E100220</t>
  </si>
  <si>
    <t>PROGRAMA “FORMACIÓN EN NUEVAS TECNOLOGÍAS”</t>
  </si>
  <si>
    <t>F100221</t>
  </si>
  <si>
    <t>PROGRAMA ECOSISTEMA DE CONOCIMIENTO”</t>
  </si>
  <si>
    <t>C003 EMPRENDIMIENTO DE ALTO IMPACTO</t>
  </si>
  <si>
    <t>E100222</t>
  </si>
  <si>
    <t>PROGRAMA EMPRESA INTELIGENTE</t>
  </si>
  <si>
    <t>E100223</t>
  </si>
  <si>
    <t>PROGRAMA VINCULACIÓN Y APOYO A LA INNOVACIÓN”</t>
  </si>
  <si>
    <t>C004 INNOVACIÓN SOCIAL</t>
  </si>
  <si>
    <t>K100224</t>
  </si>
  <si>
    <t>PROGRAMA CIUDAD ATRACTIVA”</t>
  </si>
  <si>
    <t>D001 DIVERSIÓN, ENTRETENIMIENTO Y GESTIÓN CULTURAL</t>
  </si>
  <si>
    <t>5015 PATRONATO DE LA FERIA DE LEÓN</t>
  </si>
  <si>
    <t>5021 PATRONATO DEL PARQUE ZOOLÓGICO DE LEÓN</t>
  </si>
  <si>
    <t>5013 PATRONATO EXPLORA</t>
  </si>
  <si>
    <t>F100225</t>
  </si>
  <si>
    <t>PROGRAMA NUEVOS Y MEJORES PRODUCTOS TURÍSTICOS”</t>
  </si>
  <si>
    <t>F100226</t>
  </si>
  <si>
    <t>PROGRAMA MARCA CIUDAD”</t>
  </si>
  <si>
    <t>E100227</t>
  </si>
  <si>
    <t>PROGRAMA “REACTIVACIÓN ECONÓMICA Y DENSIFICACIÓN DE LA CIUDAD HISTÓRICA”</t>
  </si>
  <si>
    <t>D002 RECONVERSIÓN DE ZONAS EMBLEMÁTICAS</t>
  </si>
  <si>
    <t>K100228</t>
  </si>
  <si>
    <t>PROGRAMA ZONAS ECONÓMICAS”</t>
  </si>
  <si>
    <t>P100228</t>
  </si>
  <si>
    <t>K100229</t>
  </si>
  <si>
    <t>PROGRAMA FORTALECIMIENTO DE LOS SECTORES TRADICIONALES”</t>
  </si>
  <si>
    <t>D003 FORTALECIMIENTO Y DIVERSIFICACIÓN ECONÓMICA</t>
  </si>
  <si>
    <t>F100229</t>
  </si>
  <si>
    <t>K100230</t>
  </si>
  <si>
    <t>PROGRAMA ATRACCIÓN DE INVERSIONES, EMPRESAS Y TALENTO”</t>
  </si>
  <si>
    <t>E100231</t>
  </si>
  <si>
    <t>PROGRAMA DESARROLLO AGROALIMENTARIO”</t>
  </si>
  <si>
    <t>F100231</t>
  </si>
  <si>
    <t>E100232</t>
  </si>
  <si>
    <t>PROGRAMA ATENCIÓN DE SALUD A GRUPOS VULNERABLES”</t>
  </si>
  <si>
    <t>E001 VIDA SALUDABLE Y AUTOCUIDADO</t>
  </si>
  <si>
    <t>K100233</t>
  </si>
  <si>
    <t>PROGRAMA ACTIVACIÓN FÍSICA”</t>
  </si>
  <si>
    <t>E100234</t>
  </si>
  <si>
    <t>PROGRAMA MANEJO SUSTENTABLE DEL AGUA”</t>
  </si>
  <si>
    <t>E002 TERRITORIO SUSTENTABLE Y CAMBIO CLIMÁTICO</t>
  </si>
  <si>
    <t>K100235</t>
  </si>
  <si>
    <t>PROGRAMA AMBIENTE LIMPIO”</t>
  </si>
  <si>
    <t>2310 DIRECCIÓN GENERAL DE MEDIO AMBIENTE</t>
  </si>
  <si>
    <t>E100235</t>
  </si>
  <si>
    <t>5053 PATRONATO DEL PARQUE ECOLÓGICO METROPOLITANO</t>
  </si>
  <si>
    <t>5057 SISTEMA INTEGRAL ASEO PUBLICO</t>
  </si>
  <si>
    <t>E100236</t>
  </si>
  <si>
    <t>PROGRAMA MANEJO INTEGRAL DE RESIDUOS SÓLIDOS”</t>
  </si>
  <si>
    <t>K100237</t>
  </si>
  <si>
    <t>PROGRAMA SEGURIDAD CONTRA RIESGOS NATURALES”</t>
  </si>
  <si>
    <t>K100238</t>
  </si>
  <si>
    <t>PROGRAMA SISTEMA DE PARQUES”</t>
  </si>
  <si>
    <t>E003 INFRAESTRUCTURA VERDE</t>
  </si>
  <si>
    <t>E100238</t>
  </si>
  <si>
    <t>E100239</t>
  </si>
  <si>
    <t>PROGRAMA APROVECHAMIENTO SUSTENTABLE DE ÁREAS NATURALES”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</si>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</sst>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/>
    <xf numFmtId="0" fontId="2" fillId="2" borderId="1" xfId="22" applyFont="1" applyFill="1" applyBorder="1" applyAlignment="1">
      <alignment horizontal="center" vertical="top" wrapText="1"/>
      <protection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23" applyFont="1" applyFill="1" applyBorder="1" applyAlignment="1">
      <alignment horizontal="left" vertical="center"/>
      <protection/>
    </xf>
    <xf numFmtId="0" fontId="2" fillId="2" borderId="4" xfId="23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top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4" fontId="2" fillId="2" borderId="6" xfId="2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3" fontId="0" fillId="0" borderId="0" xfId="20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21" applyFont="1" applyProtection="1"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left" wrapText="1" indent="1"/>
      <protection/>
    </xf>
    <xf numFmtId="0" fontId="5" fillId="0" borderId="0" xfId="25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6" fillId="0" borderId="0" xfId="25" applyFont="1">
      <alignment/>
      <protection/>
    </xf>
    <xf numFmtId="0" fontId="3" fillId="0" borderId="0" xfId="25" applyFont="1" applyAlignment="1">
      <alignment wrapText="1"/>
      <protection/>
    </xf>
    <xf numFmtId="0" fontId="6" fillId="0" borderId="0" xfId="25" applyFont="1" applyAlignment="1">
      <alignment horizontal="justify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19050</xdr:colOff>
      <xdr:row>0</xdr:row>
      <xdr:rowOff>533400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334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view="pageBreakPreview" zoomScaleSheetLayoutView="100" workbookViewId="0" topLeftCell="A1">
      <selection activeCell="A1" sqref="A1:N1"/>
    </sheetView>
  </sheetViews>
  <sheetFormatPr defaultColWidth="11.421875" defaultRowHeight="15"/>
  <cols>
    <col min="1" max="1" width="17.00390625" style="0" customWidth="1"/>
    <col min="2" max="2" width="22.57421875" style="0" bestFit="1" customWidth="1"/>
    <col min="3" max="3" width="30.28125" style="0" bestFit="1" customWidth="1"/>
    <col min="4" max="4" width="33.421875" style="0" customWidth="1"/>
    <col min="5" max="5" width="14.140625" style="0" bestFit="1" customWidth="1"/>
    <col min="6" max="6" width="15.140625" style="0" bestFit="1" customWidth="1"/>
    <col min="7" max="7" width="14.28125" style="0" bestFit="1" customWidth="1"/>
    <col min="8" max="10" width="11.421875" style="0" customWidth="1"/>
    <col min="11" max="14" width="10.140625" style="0" customWidth="1"/>
  </cols>
  <sheetData>
    <row r="1" spans="1:14" ht="4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"/>
      <c r="B2" s="1"/>
      <c r="C2" s="1"/>
      <c r="D2" s="1"/>
      <c r="E2" s="2"/>
      <c r="F2" s="3" t="s">
        <v>1</v>
      </c>
      <c r="G2" s="4"/>
      <c r="H2" s="2"/>
      <c r="I2" s="3" t="s">
        <v>2</v>
      </c>
      <c r="J2" s="4"/>
      <c r="K2" s="5" t="s">
        <v>3</v>
      </c>
      <c r="L2" s="4"/>
      <c r="M2" s="6" t="s">
        <v>4</v>
      </c>
      <c r="N2" s="7"/>
    </row>
    <row r="3" spans="1:14" ht="33.75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ht="15">
      <c r="A4" s="12" t="s">
        <v>18</v>
      </c>
      <c r="B4" s="13" t="s">
        <v>19</v>
      </c>
      <c r="C4" s="13" t="s">
        <v>20</v>
      </c>
      <c r="D4" s="13" t="s">
        <v>21</v>
      </c>
      <c r="E4" s="14">
        <v>96600000</v>
      </c>
      <c r="F4" s="14">
        <v>22597667.169999998</v>
      </c>
      <c r="G4" s="14">
        <v>0</v>
      </c>
      <c r="H4" s="15">
        <v>0</v>
      </c>
      <c r="I4" s="15">
        <v>0</v>
      </c>
      <c r="J4" s="15">
        <v>0</v>
      </c>
      <c r="K4" s="16">
        <f>G4/E4</f>
        <v>0</v>
      </c>
      <c r="L4" s="16">
        <f>G4/F4</f>
        <v>0</v>
      </c>
      <c r="M4" s="16">
        <v>0</v>
      </c>
      <c r="N4" s="16">
        <v>0</v>
      </c>
    </row>
    <row r="5" spans="1:14" ht="15">
      <c r="A5" s="12" t="s">
        <v>22</v>
      </c>
      <c r="B5" s="13" t="s">
        <v>23</v>
      </c>
      <c r="C5" s="13" t="s">
        <v>24</v>
      </c>
      <c r="D5" s="13" t="s">
        <v>25</v>
      </c>
      <c r="E5" s="14">
        <v>40000000</v>
      </c>
      <c r="F5" s="14">
        <v>98712582.78000002</v>
      </c>
      <c r="G5" s="14">
        <v>44318487.470000006</v>
      </c>
      <c r="H5" s="15">
        <v>214</v>
      </c>
      <c r="I5" s="15">
        <v>214</v>
      </c>
      <c r="J5" s="15">
        <v>202</v>
      </c>
      <c r="K5" s="16">
        <f>G5/E5</f>
        <v>1.1079621867500002</v>
      </c>
      <c r="L5" s="16">
        <f>G5/F5</f>
        <v>0.4489649264752021</v>
      </c>
      <c r="M5" s="16">
        <f aca="true" t="shared" si="0" ref="M5:M67">J5/H5</f>
        <v>0.9439252336448598</v>
      </c>
      <c r="N5" s="16">
        <f>J5/I5</f>
        <v>0.9439252336448598</v>
      </c>
    </row>
    <row r="6" spans="1:14" ht="15">
      <c r="A6" s="12" t="s">
        <v>26</v>
      </c>
      <c r="B6" s="13" t="s">
        <v>27</v>
      </c>
      <c r="C6" s="13" t="s">
        <v>24</v>
      </c>
      <c r="D6" s="13" t="s">
        <v>25</v>
      </c>
      <c r="E6" s="14">
        <v>15000000</v>
      </c>
      <c r="F6" s="14">
        <v>71377830.22999999</v>
      </c>
      <c r="G6" s="14">
        <v>32526184.610000007</v>
      </c>
      <c r="H6" s="15">
        <v>214</v>
      </c>
      <c r="I6" s="15">
        <v>214</v>
      </c>
      <c r="J6" s="15">
        <v>206</v>
      </c>
      <c r="K6" s="16">
        <f aca="true" t="shared" si="1" ref="K6:K66">G6/E6</f>
        <v>2.168412307333334</v>
      </c>
      <c r="L6" s="16">
        <f aca="true" t="shared" si="2" ref="L6:L66">G6/F6</f>
        <v>0.45569029634539526</v>
      </c>
      <c r="M6" s="16">
        <f t="shared" si="0"/>
        <v>0.9626168224299065</v>
      </c>
      <c r="N6" s="16">
        <f aca="true" t="shared" si="3" ref="N6:N69">J6/I6</f>
        <v>0.9626168224299065</v>
      </c>
    </row>
    <row r="7" spans="1:14" ht="15">
      <c r="A7" s="12" t="s">
        <v>28</v>
      </c>
      <c r="B7" s="13" t="s">
        <v>29</v>
      </c>
      <c r="C7" s="13" t="s">
        <v>24</v>
      </c>
      <c r="D7" s="13" t="s">
        <v>25</v>
      </c>
      <c r="E7" s="14">
        <v>7000000</v>
      </c>
      <c r="F7" s="14">
        <v>19658550.049999997</v>
      </c>
      <c r="G7" s="14">
        <v>14366782.740000002</v>
      </c>
      <c r="H7" s="15">
        <v>214</v>
      </c>
      <c r="I7" s="15">
        <v>214</v>
      </c>
      <c r="J7" s="15">
        <v>232</v>
      </c>
      <c r="K7" s="16">
        <f t="shared" si="1"/>
        <v>2.0523975342857144</v>
      </c>
      <c r="L7" s="16">
        <f t="shared" si="2"/>
        <v>0.7308159911824221</v>
      </c>
      <c r="M7" s="16">
        <f t="shared" si="0"/>
        <v>1.0841121495327102</v>
      </c>
      <c r="N7" s="16">
        <f t="shared" si="3"/>
        <v>1.0841121495327102</v>
      </c>
    </row>
    <row r="8" spans="1:14" ht="15">
      <c r="A8" s="12" t="s">
        <v>30</v>
      </c>
      <c r="B8" s="13" t="s">
        <v>31</v>
      </c>
      <c r="C8" s="13" t="s">
        <v>24</v>
      </c>
      <c r="D8" s="13" t="s">
        <v>25</v>
      </c>
      <c r="E8" s="14">
        <v>1500000</v>
      </c>
      <c r="F8" s="14">
        <v>3560627.51</v>
      </c>
      <c r="G8" s="14">
        <v>2509612.6799999997</v>
      </c>
      <c r="H8" s="15">
        <v>142</v>
      </c>
      <c r="I8" s="15">
        <v>142</v>
      </c>
      <c r="J8" s="15">
        <v>162</v>
      </c>
      <c r="K8" s="16">
        <f t="shared" si="1"/>
        <v>1.6730751199999998</v>
      </c>
      <c r="L8" s="16">
        <f t="shared" si="2"/>
        <v>0.7048231450641126</v>
      </c>
      <c r="M8" s="16">
        <f t="shared" si="0"/>
        <v>1.1408450704225352</v>
      </c>
      <c r="N8" s="16">
        <f t="shared" si="3"/>
        <v>1.1408450704225352</v>
      </c>
    </row>
    <row r="9" spans="1:14" ht="15">
      <c r="A9" s="12" t="s">
        <v>32</v>
      </c>
      <c r="B9" s="13" t="s">
        <v>33</v>
      </c>
      <c r="C9" s="13" t="s">
        <v>24</v>
      </c>
      <c r="D9" s="13" t="s">
        <v>25</v>
      </c>
      <c r="E9" s="14">
        <v>8110007.23</v>
      </c>
      <c r="F9" s="14">
        <v>13616002.35</v>
      </c>
      <c r="G9" s="14">
        <v>5670973.48</v>
      </c>
      <c r="H9" s="15">
        <v>214</v>
      </c>
      <c r="I9" s="15">
        <v>214</v>
      </c>
      <c r="J9" s="15">
        <v>239</v>
      </c>
      <c r="K9" s="16">
        <f t="shared" si="1"/>
        <v>0.6992562792080274</v>
      </c>
      <c r="L9" s="16">
        <f t="shared" si="2"/>
        <v>0.4164932800558749</v>
      </c>
      <c r="M9" s="16">
        <f t="shared" si="0"/>
        <v>1.1168224299065421</v>
      </c>
      <c r="N9" s="16">
        <f t="shared" si="3"/>
        <v>1.1168224299065421</v>
      </c>
    </row>
    <row r="10" spans="1:14" ht="15">
      <c r="A10" s="12" t="s">
        <v>34</v>
      </c>
      <c r="B10" s="13" t="s">
        <v>35</v>
      </c>
      <c r="C10" s="13" t="s">
        <v>24</v>
      </c>
      <c r="D10" s="13" t="s">
        <v>25</v>
      </c>
      <c r="E10" s="14">
        <v>0</v>
      </c>
      <c r="F10" s="14">
        <v>0</v>
      </c>
      <c r="G10" s="14">
        <v>0</v>
      </c>
      <c r="H10" s="15">
        <v>144</v>
      </c>
      <c r="I10" s="15">
        <v>144</v>
      </c>
      <c r="J10" s="15">
        <v>72</v>
      </c>
      <c r="K10" s="16">
        <v>0</v>
      </c>
      <c r="L10" s="16">
        <v>0</v>
      </c>
      <c r="M10" s="16">
        <f t="shared" si="0"/>
        <v>0.5</v>
      </c>
      <c r="N10" s="16">
        <f t="shared" si="3"/>
        <v>0.5</v>
      </c>
    </row>
    <row r="11" spans="1:14" ht="15">
      <c r="A11" s="12" t="s">
        <v>36</v>
      </c>
      <c r="B11" s="13" t="s">
        <v>37</v>
      </c>
      <c r="C11" s="13" t="s">
        <v>24</v>
      </c>
      <c r="D11" s="13" t="s">
        <v>38</v>
      </c>
      <c r="E11" s="14">
        <v>0</v>
      </c>
      <c r="F11" s="14">
        <v>1841362.47</v>
      </c>
      <c r="G11" s="14">
        <v>727091.22</v>
      </c>
      <c r="H11" s="15">
        <v>85</v>
      </c>
      <c r="I11" s="15">
        <v>85</v>
      </c>
      <c r="J11" s="15">
        <v>79.2</v>
      </c>
      <c r="K11" s="16">
        <v>1</v>
      </c>
      <c r="L11" s="16">
        <f t="shared" si="2"/>
        <v>0.3948658842818709</v>
      </c>
      <c r="M11" s="16">
        <f t="shared" si="0"/>
        <v>0.9317647058823529</v>
      </c>
      <c r="N11" s="16">
        <f t="shared" si="3"/>
        <v>0.9317647058823529</v>
      </c>
    </row>
    <row r="12" spans="1:14" ht="15">
      <c r="A12" s="12" t="s">
        <v>36</v>
      </c>
      <c r="B12" s="13" t="s">
        <v>37</v>
      </c>
      <c r="C12" s="13" t="s">
        <v>24</v>
      </c>
      <c r="D12" s="13" t="s">
        <v>25</v>
      </c>
      <c r="E12" s="14">
        <v>10000000</v>
      </c>
      <c r="F12" s="14">
        <v>81713680.52999999</v>
      </c>
      <c r="G12" s="14">
        <v>41371191.25</v>
      </c>
      <c r="H12" s="15">
        <v>214</v>
      </c>
      <c r="I12" s="15">
        <v>214</v>
      </c>
      <c r="J12" s="15">
        <v>231.1</v>
      </c>
      <c r="K12" s="16">
        <f t="shared" si="1"/>
        <v>4.137119125</v>
      </c>
      <c r="L12" s="16">
        <f t="shared" si="2"/>
        <v>0.5062945516792768</v>
      </c>
      <c r="M12" s="16">
        <f t="shared" si="0"/>
        <v>1.0799065420560747</v>
      </c>
      <c r="N12" s="16">
        <f t="shared" si="3"/>
        <v>1.0799065420560747</v>
      </c>
    </row>
    <row r="13" spans="1:14" ht="15">
      <c r="A13" s="12" t="s">
        <v>39</v>
      </c>
      <c r="B13" s="13" t="s">
        <v>40</v>
      </c>
      <c r="C13" s="13" t="s">
        <v>24</v>
      </c>
      <c r="D13" s="13" t="s">
        <v>25</v>
      </c>
      <c r="E13" s="14">
        <v>3000000</v>
      </c>
      <c r="F13" s="14">
        <v>92496132.86</v>
      </c>
      <c r="G13" s="14">
        <v>43809808.77</v>
      </c>
      <c r="H13" s="15">
        <v>214</v>
      </c>
      <c r="I13" s="15">
        <v>214</v>
      </c>
      <c r="J13" s="15">
        <v>208.19</v>
      </c>
      <c r="K13" s="16">
        <f t="shared" si="1"/>
        <v>14.603269590000002</v>
      </c>
      <c r="L13" s="16">
        <f t="shared" si="2"/>
        <v>0.4736393556724097</v>
      </c>
      <c r="M13" s="16">
        <f t="shared" si="0"/>
        <v>0.9728504672897196</v>
      </c>
      <c r="N13" s="16">
        <f t="shared" si="3"/>
        <v>0.9728504672897196</v>
      </c>
    </row>
    <row r="14" spans="1:14" ht="15">
      <c r="A14" s="12" t="s">
        <v>39</v>
      </c>
      <c r="B14" s="13" t="s">
        <v>41</v>
      </c>
      <c r="C14" s="13" t="s">
        <v>24</v>
      </c>
      <c r="D14" s="13" t="s">
        <v>42</v>
      </c>
      <c r="E14" s="14">
        <v>0</v>
      </c>
      <c r="F14" s="14">
        <v>118419.88</v>
      </c>
      <c r="G14" s="14">
        <v>0</v>
      </c>
      <c r="H14" s="15">
        <v>0</v>
      </c>
      <c r="I14" s="15">
        <v>0</v>
      </c>
      <c r="J14" s="15">
        <v>0</v>
      </c>
      <c r="K14" s="16">
        <v>1</v>
      </c>
      <c r="L14" s="16">
        <f t="shared" si="2"/>
        <v>0</v>
      </c>
      <c r="M14" s="16">
        <v>0</v>
      </c>
      <c r="N14" s="16">
        <v>0</v>
      </c>
    </row>
    <row r="15" spans="1:14" ht="15">
      <c r="A15" s="12" t="s">
        <v>43</v>
      </c>
      <c r="B15" s="13" t="s">
        <v>44</v>
      </c>
      <c r="C15" s="13" t="s">
        <v>24</v>
      </c>
      <c r="D15" s="13" t="s">
        <v>25</v>
      </c>
      <c r="E15" s="14">
        <v>2500000</v>
      </c>
      <c r="F15" s="14">
        <v>6068949.09</v>
      </c>
      <c r="G15" s="14">
        <v>3601758.7299999995</v>
      </c>
      <c r="H15" s="15">
        <v>214</v>
      </c>
      <c r="I15" s="15">
        <v>214</v>
      </c>
      <c r="J15" s="15">
        <v>244</v>
      </c>
      <c r="K15" s="16">
        <f t="shared" si="1"/>
        <v>1.4407034919999997</v>
      </c>
      <c r="L15" s="16">
        <f t="shared" si="2"/>
        <v>0.5934732153108241</v>
      </c>
      <c r="M15" s="16">
        <f t="shared" si="0"/>
        <v>1.1401869158878504</v>
      </c>
      <c r="N15" s="16">
        <f t="shared" si="3"/>
        <v>1.1401869158878504</v>
      </c>
    </row>
    <row r="16" spans="1:14" ht="15">
      <c r="A16" s="12" t="s">
        <v>45</v>
      </c>
      <c r="B16" s="13" t="s">
        <v>46</v>
      </c>
      <c r="C16" s="13" t="s">
        <v>24</v>
      </c>
      <c r="D16" s="13" t="s">
        <v>47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5">
      <c r="A17" s="12" t="s">
        <v>45</v>
      </c>
      <c r="B17" s="13" t="s">
        <v>46</v>
      </c>
      <c r="C17" s="13" t="s">
        <v>24</v>
      </c>
      <c r="D17" s="13" t="s">
        <v>25</v>
      </c>
      <c r="E17" s="14">
        <v>7979692</v>
      </c>
      <c r="F17" s="14">
        <v>1979692</v>
      </c>
      <c r="G17" s="14">
        <v>1539253.59</v>
      </c>
      <c r="H17" s="15">
        <v>272</v>
      </c>
      <c r="I17" s="15">
        <v>272</v>
      </c>
      <c r="J17" s="15">
        <v>267</v>
      </c>
      <c r="K17" s="16">
        <f t="shared" si="1"/>
        <v>0.1928963661755366</v>
      </c>
      <c r="L17" s="16">
        <f t="shared" si="2"/>
        <v>0.7775217508582144</v>
      </c>
      <c r="M17" s="16">
        <f t="shared" si="0"/>
        <v>0.9816176470588235</v>
      </c>
      <c r="N17" s="16">
        <f t="shared" si="3"/>
        <v>0.9816176470588235</v>
      </c>
    </row>
    <row r="18" spans="1:14" ht="15">
      <c r="A18" s="12" t="s">
        <v>48</v>
      </c>
      <c r="B18" s="13" t="s">
        <v>49</v>
      </c>
      <c r="C18" s="13" t="s">
        <v>50</v>
      </c>
      <c r="D18" s="13" t="s">
        <v>51</v>
      </c>
      <c r="E18" s="14">
        <v>0</v>
      </c>
      <c r="F18" s="14">
        <v>2709000</v>
      </c>
      <c r="G18" s="14">
        <v>2636332.68</v>
      </c>
      <c r="H18" s="15">
        <v>9</v>
      </c>
      <c r="I18" s="15">
        <v>9</v>
      </c>
      <c r="J18" s="15">
        <v>9</v>
      </c>
      <c r="K18" s="16">
        <v>1</v>
      </c>
      <c r="L18" s="16">
        <f t="shared" si="2"/>
        <v>0.973175592469546</v>
      </c>
      <c r="M18" s="16">
        <f t="shared" si="0"/>
        <v>1</v>
      </c>
      <c r="N18" s="16">
        <f t="shared" si="3"/>
        <v>1</v>
      </c>
    </row>
    <row r="19" spans="1:14" ht="15">
      <c r="A19" s="12" t="s">
        <v>48</v>
      </c>
      <c r="B19" s="13" t="s">
        <v>49</v>
      </c>
      <c r="C19" s="13" t="s">
        <v>50</v>
      </c>
      <c r="D19" s="13" t="s">
        <v>52</v>
      </c>
      <c r="E19" s="14">
        <v>0</v>
      </c>
      <c r="F19" s="14">
        <v>15971275.35</v>
      </c>
      <c r="G19" s="14">
        <v>15607749.3</v>
      </c>
      <c r="H19" s="15">
        <v>60.67</v>
      </c>
      <c r="I19" s="15">
        <v>60.67</v>
      </c>
      <c r="J19" s="15">
        <v>60.67</v>
      </c>
      <c r="K19" s="16">
        <v>1</v>
      </c>
      <c r="L19" s="16">
        <f t="shared" si="2"/>
        <v>0.977238758832118</v>
      </c>
      <c r="M19" s="16">
        <f t="shared" si="0"/>
        <v>1</v>
      </c>
      <c r="N19" s="16">
        <f t="shared" si="3"/>
        <v>1</v>
      </c>
    </row>
    <row r="20" spans="1:14" ht="15">
      <c r="A20" s="12" t="s">
        <v>53</v>
      </c>
      <c r="B20" s="13" t="s">
        <v>54</v>
      </c>
      <c r="C20" s="13" t="s">
        <v>50</v>
      </c>
      <c r="D20" s="13" t="s">
        <v>55</v>
      </c>
      <c r="E20" s="14">
        <v>28481279.06</v>
      </c>
      <c r="F20" s="14">
        <v>27103863.24</v>
      </c>
      <c r="G20" s="14">
        <v>3445672.87</v>
      </c>
      <c r="H20" s="15">
        <v>983.24</v>
      </c>
      <c r="I20" s="15">
        <v>983.24</v>
      </c>
      <c r="J20" s="15">
        <v>945.6</v>
      </c>
      <c r="K20" s="16">
        <f t="shared" si="1"/>
        <v>0.12098027138251706</v>
      </c>
      <c r="L20" s="16">
        <f t="shared" si="2"/>
        <v>0.12712847757122908</v>
      </c>
      <c r="M20" s="16">
        <f t="shared" si="0"/>
        <v>0.9617184003905456</v>
      </c>
      <c r="N20" s="16">
        <f t="shared" si="3"/>
        <v>0.9617184003905456</v>
      </c>
    </row>
    <row r="21" spans="1:14" ht="15">
      <c r="A21" s="12" t="s">
        <v>53</v>
      </c>
      <c r="B21" s="13" t="s">
        <v>54</v>
      </c>
      <c r="C21" s="13" t="s">
        <v>50</v>
      </c>
      <c r="D21" s="13" t="s">
        <v>51</v>
      </c>
      <c r="E21" s="14">
        <v>0</v>
      </c>
      <c r="F21" s="14">
        <v>3390502.11</v>
      </c>
      <c r="G21" s="14">
        <v>335709.57</v>
      </c>
      <c r="H21" s="15">
        <v>500</v>
      </c>
      <c r="I21" s="15">
        <v>500</v>
      </c>
      <c r="J21" s="15">
        <v>62</v>
      </c>
      <c r="K21" s="16">
        <v>1</v>
      </c>
      <c r="L21" s="16">
        <f t="shared" si="2"/>
        <v>0.0990147061138387</v>
      </c>
      <c r="M21" s="16">
        <f t="shared" si="0"/>
        <v>0.124</v>
      </c>
      <c r="N21" s="16">
        <f t="shared" si="3"/>
        <v>0.124</v>
      </c>
    </row>
    <row r="22" spans="1:14" ht="15">
      <c r="A22" s="12" t="s">
        <v>56</v>
      </c>
      <c r="B22" s="13" t="s">
        <v>54</v>
      </c>
      <c r="C22" s="13" t="s">
        <v>50</v>
      </c>
      <c r="D22" s="13" t="s">
        <v>57</v>
      </c>
      <c r="E22" s="14">
        <v>0</v>
      </c>
      <c r="F22" s="14">
        <v>3063749.55</v>
      </c>
      <c r="G22" s="14">
        <v>761710.52</v>
      </c>
      <c r="H22" s="15">
        <v>0</v>
      </c>
      <c r="I22" s="15">
        <v>0</v>
      </c>
      <c r="J22" s="15">
        <v>0</v>
      </c>
      <c r="K22" s="16">
        <v>1</v>
      </c>
      <c r="L22" s="16">
        <f t="shared" si="2"/>
        <v>0.24862036128246842</v>
      </c>
      <c r="M22" s="16">
        <v>0</v>
      </c>
      <c r="N22" s="16">
        <v>0</v>
      </c>
    </row>
    <row r="23" spans="1:14" ht="15">
      <c r="A23" s="12" t="s">
        <v>53</v>
      </c>
      <c r="B23" s="13" t="s">
        <v>54</v>
      </c>
      <c r="C23" s="13" t="s">
        <v>50</v>
      </c>
      <c r="D23" s="13" t="s">
        <v>58</v>
      </c>
      <c r="E23" s="14">
        <v>0</v>
      </c>
      <c r="F23" s="14">
        <v>613491.12</v>
      </c>
      <c r="G23" s="14">
        <v>215144.64</v>
      </c>
      <c r="H23" s="15">
        <v>0</v>
      </c>
      <c r="I23" s="15">
        <v>0</v>
      </c>
      <c r="J23" s="15">
        <v>0</v>
      </c>
      <c r="K23" s="16">
        <v>1</v>
      </c>
      <c r="L23" s="16">
        <f t="shared" si="2"/>
        <v>0.35068908576867425</v>
      </c>
      <c r="M23" s="16">
        <v>0</v>
      </c>
      <c r="N23" s="16">
        <v>0</v>
      </c>
    </row>
    <row r="24" spans="1:14" ht="15">
      <c r="A24" s="12" t="s">
        <v>53</v>
      </c>
      <c r="B24" s="13" t="s">
        <v>54</v>
      </c>
      <c r="C24" s="13" t="s">
        <v>50</v>
      </c>
      <c r="D24" s="13" t="s">
        <v>25</v>
      </c>
      <c r="E24" s="14">
        <v>50000000</v>
      </c>
      <c r="F24" s="14">
        <v>0</v>
      </c>
      <c r="G24" s="14">
        <v>0</v>
      </c>
      <c r="H24" s="15">
        <v>100</v>
      </c>
      <c r="I24" s="15">
        <v>100</v>
      </c>
      <c r="J24" s="15">
        <v>0</v>
      </c>
      <c r="K24" s="16">
        <f t="shared" si="1"/>
        <v>0</v>
      </c>
      <c r="L24" s="16">
        <v>0</v>
      </c>
      <c r="M24" s="16">
        <f t="shared" si="0"/>
        <v>0</v>
      </c>
      <c r="N24" s="16">
        <f t="shared" si="3"/>
        <v>0</v>
      </c>
    </row>
    <row r="25" spans="1:14" ht="15">
      <c r="A25" s="12" t="s">
        <v>56</v>
      </c>
      <c r="B25" s="13" t="s">
        <v>54</v>
      </c>
      <c r="C25" s="13" t="s">
        <v>50</v>
      </c>
      <c r="D25" s="13" t="s">
        <v>59</v>
      </c>
      <c r="E25" s="14">
        <v>358371.45999999996</v>
      </c>
      <c r="F25" s="14">
        <v>358371.45999999996</v>
      </c>
      <c r="G25" s="14">
        <v>218816.75</v>
      </c>
      <c r="H25" s="15">
        <v>125</v>
      </c>
      <c r="I25" s="15">
        <v>125</v>
      </c>
      <c r="J25" s="15">
        <v>125</v>
      </c>
      <c r="K25" s="16">
        <f t="shared" si="1"/>
        <v>0.6105864289527967</v>
      </c>
      <c r="L25" s="16">
        <f t="shared" si="2"/>
        <v>0.6105864289527967</v>
      </c>
      <c r="M25" s="16">
        <f t="shared" si="0"/>
        <v>1</v>
      </c>
      <c r="N25" s="16">
        <f t="shared" si="3"/>
        <v>1</v>
      </c>
    </row>
    <row r="26" spans="1:14" ht="15">
      <c r="A26" s="12" t="s">
        <v>56</v>
      </c>
      <c r="B26" s="13" t="s">
        <v>54</v>
      </c>
      <c r="C26" s="13" t="s">
        <v>50</v>
      </c>
      <c r="D26" s="13" t="s">
        <v>60</v>
      </c>
      <c r="E26" s="14">
        <v>0</v>
      </c>
      <c r="F26" s="14">
        <v>0</v>
      </c>
      <c r="G26" s="14">
        <v>0</v>
      </c>
      <c r="H26" s="15">
        <v>0</v>
      </c>
      <c r="I26" s="15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5">
      <c r="A27" s="12" t="s">
        <v>56</v>
      </c>
      <c r="B27" s="13" t="s">
        <v>54</v>
      </c>
      <c r="C27" s="13" t="s">
        <v>50</v>
      </c>
      <c r="D27" s="13" t="s">
        <v>61</v>
      </c>
      <c r="E27" s="14">
        <v>0</v>
      </c>
      <c r="F27" s="14">
        <v>1144360.5899999999</v>
      </c>
      <c r="G27" s="14">
        <v>1144360.5899999999</v>
      </c>
      <c r="H27" s="15">
        <v>275</v>
      </c>
      <c r="I27" s="15">
        <v>275</v>
      </c>
      <c r="J27" s="15">
        <v>75</v>
      </c>
      <c r="K27" s="16">
        <v>1</v>
      </c>
      <c r="L27" s="16">
        <f t="shared" si="2"/>
        <v>1</v>
      </c>
      <c r="M27" s="16">
        <f t="shared" si="0"/>
        <v>0.2727272727272727</v>
      </c>
      <c r="N27" s="16">
        <f t="shared" si="3"/>
        <v>0.2727272727272727</v>
      </c>
    </row>
    <row r="28" spans="1:14" ht="15">
      <c r="A28" s="12" t="s">
        <v>56</v>
      </c>
      <c r="B28" s="13" t="s">
        <v>54</v>
      </c>
      <c r="C28" s="13" t="s">
        <v>50</v>
      </c>
      <c r="D28" s="13" t="s">
        <v>62</v>
      </c>
      <c r="E28" s="14">
        <v>0</v>
      </c>
      <c r="F28" s="14">
        <v>0</v>
      </c>
      <c r="G28" s="14">
        <v>0</v>
      </c>
      <c r="H28" s="15">
        <v>0</v>
      </c>
      <c r="I28" s="15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5">
      <c r="A29" s="12" t="s">
        <v>56</v>
      </c>
      <c r="B29" s="13" t="s">
        <v>54</v>
      </c>
      <c r="C29" s="13" t="s">
        <v>50</v>
      </c>
      <c r="D29" s="13" t="s">
        <v>52</v>
      </c>
      <c r="E29" s="14">
        <v>0</v>
      </c>
      <c r="F29" s="14">
        <v>312448.24</v>
      </c>
      <c r="G29" s="14">
        <v>112448.24</v>
      </c>
      <c r="H29" s="15">
        <v>400</v>
      </c>
      <c r="I29" s="15">
        <v>400</v>
      </c>
      <c r="J29" s="15">
        <v>100</v>
      </c>
      <c r="K29" s="16">
        <v>1</v>
      </c>
      <c r="L29" s="16">
        <f t="shared" si="2"/>
        <v>0.3598939779593574</v>
      </c>
      <c r="M29" s="16">
        <f t="shared" si="0"/>
        <v>0.25</v>
      </c>
      <c r="N29" s="16">
        <f t="shared" si="3"/>
        <v>0.25</v>
      </c>
    </row>
    <row r="30" spans="1:14" ht="15">
      <c r="A30" s="12" t="s">
        <v>63</v>
      </c>
      <c r="B30" s="13" t="s">
        <v>64</v>
      </c>
      <c r="C30" s="13" t="s">
        <v>50</v>
      </c>
      <c r="D30" s="13" t="s">
        <v>65</v>
      </c>
      <c r="E30" s="14">
        <v>0</v>
      </c>
      <c r="F30" s="14">
        <v>0</v>
      </c>
      <c r="G30" s="14">
        <v>0</v>
      </c>
      <c r="H30" s="15">
        <v>50</v>
      </c>
      <c r="I30" s="15">
        <v>50</v>
      </c>
      <c r="J30" s="15">
        <v>0</v>
      </c>
      <c r="K30" s="16">
        <v>0</v>
      </c>
      <c r="L30" s="16">
        <v>0</v>
      </c>
      <c r="M30" s="16">
        <f t="shared" si="0"/>
        <v>0</v>
      </c>
      <c r="N30" s="16">
        <f t="shared" si="3"/>
        <v>0</v>
      </c>
    </row>
    <row r="31" spans="1:14" ht="15">
      <c r="A31" s="12" t="s">
        <v>63</v>
      </c>
      <c r="B31" s="13" t="s">
        <v>64</v>
      </c>
      <c r="C31" s="13" t="s">
        <v>50</v>
      </c>
      <c r="D31" s="13" t="s">
        <v>58</v>
      </c>
      <c r="E31" s="14">
        <v>10000000</v>
      </c>
      <c r="F31" s="14">
        <v>24819799.939999998</v>
      </c>
      <c r="G31" s="14">
        <v>4819800</v>
      </c>
      <c r="H31" s="15">
        <v>750</v>
      </c>
      <c r="I31" s="15">
        <v>750</v>
      </c>
      <c r="J31" s="15">
        <v>250</v>
      </c>
      <c r="K31" s="16">
        <f t="shared" si="1"/>
        <v>0.48198</v>
      </c>
      <c r="L31" s="16">
        <f t="shared" si="2"/>
        <v>0.1941917344882515</v>
      </c>
      <c r="M31" s="16">
        <f t="shared" si="0"/>
        <v>0.3333333333333333</v>
      </c>
      <c r="N31" s="16">
        <f t="shared" si="3"/>
        <v>0.3333333333333333</v>
      </c>
    </row>
    <row r="32" spans="1:14" ht="15">
      <c r="A32" s="12" t="s">
        <v>63</v>
      </c>
      <c r="B32" s="13" t="s">
        <v>64</v>
      </c>
      <c r="C32" s="13" t="s">
        <v>50</v>
      </c>
      <c r="D32" s="13" t="s">
        <v>60</v>
      </c>
      <c r="E32" s="14">
        <v>0</v>
      </c>
      <c r="F32" s="14">
        <v>611212</v>
      </c>
      <c r="G32" s="14">
        <v>0</v>
      </c>
      <c r="H32" s="15">
        <v>0</v>
      </c>
      <c r="I32" s="15">
        <v>0</v>
      </c>
      <c r="J32" s="15">
        <v>0</v>
      </c>
      <c r="K32" s="16">
        <v>1</v>
      </c>
      <c r="L32" s="16">
        <f t="shared" si="2"/>
        <v>0</v>
      </c>
      <c r="M32" s="16">
        <v>0</v>
      </c>
      <c r="N32" s="16">
        <v>0</v>
      </c>
    </row>
    <row r="33" spans="1:14" ht="15">
      <c r="A33" s="12" t="s">
        <v>66</v>
      </c>
      <c r="B33" s="13" t="s">
        <v>67</v>
      </c>
      <c r="C33" s="13" t="s">
        <v>68</v>
      </c>
      <c r="D33" s="13" t="s">
        <v>69</v>
      </c>
      <c r="E33" s="14">
        <v>0</v>
      </c>
      <c r="F33" s="14">
        <v>0</v>
      </c>
      <c r="G33" s="14">
        <v>0</v>
      </c>
      <c r="H33" s="15">
        <v>80</v>
      </c>
      <c r="I33" s="15">
        <v>80</v>
      </c>
      <c r="J33" s="15">
        <v>22.5</v>
      </c>
      <c r="K33" s="16">
        <v>0</v>
      </c>
      <c r="L33" s="16">
        <v>0</v>
      </c>
      <c r="M33" s="16">
        <f t="shared" si="0"/>
        <v>0.28125</v>
      </c>
      <c r="N33" s="16">
        <f t="shared" si="3"/>
        <v>0.28125</v>
      </c>
    </row>
    <row r="34" spans="1:14" ht="15">
      <c r="A34" s="12" t="s">
        <v>66</v>
      </c>
      <c r="B34" s="13" t="s">
        <v>67</v>
      </c>
      <c r="C34" s="13" t="s">
        <v>68</v>
      </c>
      <c r="D34" s="13" t="s">
        <v>65</v>
      </c>
      <c r="E34" s="14">
        <v>5488755</v>
      </c>
      <c r="F34" s="14">
        <v>6145431.399999999</v>
      </c>
      <c r="G34" s="14">
        <v>1213527.58</v>
      </c>
      <c r="H34" s="15">
        <v>50</v>
      </c>
      <c r="I34" s="15">
        <v>50</v>
      </c>
      <c r="J34" s="15">
        <v>186.8</v>
      </c>
      <c r="K34" s="16">
        <f t="shared" si="1"/>
        <v>0.2210934137158609</v>
      </c>
      <c r="L34" s="16">
        <f t="shared" si="2"/>
        <v>0.19746824934047758</v>
      </c>
      <c r="M34" s="16">
        <f t="shared" si="0"/>
        <v>3.736</v>
      </c>
      <c r="N34" s="16">
        <f t="shared" si="3"/>
        <v>3.736</v>
      </c>
    </row>
    <row r="35" spans="1:14" ht="15">
      <c r="A35" s="12" t="s">
        <v>70</v>
      </c>
      <c r="B35" s="13" t="s">
        <v>67</v>
      </c>
      <c r="C35" s="13" t="s">
        <v>68</v>
      </c>
      <c r="D35" s="13" t="s">
        <v>47</v>
      </c>
      <c r="E35" s="14">
        <v>40000000</v>
      </c>
      <c r="F35" s="14">
        <v>54365442.10999999</v>
      </c>
      <c r="G35" s="14">
        <v>25118219.05</v>
      </c>
      <c r="H35" s="15">
        <v>468</v>
      </c>
      <c r="I35" s="15">
        <v>468</v>
      </c>
      <c r="J35" s="15">
        <v>523</v>
      </c>
      <c r="K35" s="16">
        <f t="shared" si="1"/>
        <v>0.62795547625</v>
      </c>
      <c r="L35" s="16">
        <f t="shared" si="2"/>
        <v>0.46202547197495797</v>
      </c>
      <c r="M35" s="16">
        <f t="shared" si="0"/>
        <v>1.1175213675213675</v>
      </c>
      <c r="N35" s="16">
        <f t="shared" si="3"/>
        <v>1.1175213675213675</v>
      </c>
    </row>
    <row r="36" spans="1:14" ht="15">
      <c r="A36" s="12" t="s">
        <v>66</v>
      </c>
      <c r="B36" s="13" t="s">
        <v>67</v>
      </c>
      <c r="C36" s="13" t="s">
        <v>68</v>
      </c>
      <c r="D36" s="13" t="s">
        <v>71</v>
      </c>
      <c r="E36" s="14">
        <v>0</v>
      </c>
      <c r="F36" s="14">
        <v>0</v>
      </c>
      <c r="G36" s="14">
        <v>0</v>
      </c>
      <c r="H36" s="15">
        <v>0</v>
      </c>
      <c r="I36" s="15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 ht="15">
      <c r="A37" s="12" t="s">
        <v>66</v>
      </c>
      <c r="B37" s="13" t="s">
        <v>67</v>
      </c>
      <c r="C37" s="13" t="s">
        <v>68</v>
      </c>
      <c r="D37" s="13" t="s">
        <v>72</v>
      </c>
      <c r="E37" s="14">
        <v>0</v>
      </c>
      <c r="F37" s="14">
        <v>0</v>
      </c>
      <c r="G37" s="14">
        <v>0</v>
      </c>
      <c r="H37" s="15">
        <v>77.77</v>
      </c>
      <c r="I37" s="15">
        <v>77.77</v>
      </c>
      <c r="J37" s="15">
        <v>40.46</v>
      </c>
      <c r="K37" s="16">
        <v>0</v>
      </c>
      <c r="L37" s="16">
        <v>0</v>
      </c>
      <c r="M37" s="16">
        <f t="shared" si="0"/>
        <v>0.5202520252025203</v>
      </c>
      <c r="N37" s="16">
        <f t="shared" si="3"/>
        <v>0.5202520252025203</v>
      </c>
    </row>
    <row r="38" spans="1:14" ht="15">
      <c r="A38" s="12" t="s">
        <v>70</v>
      </c>
      <c r="B38" s="13" t="s">
        <v>67</v>
      </c>
      <c r="C38" s="13" t="s">
        <v>68</v>
      </c>
      <c r="D38" s="13" t="s">
        <v>73</v>
      </c>
      <c r="E38" s="14">
        <v>6000000</v>
      </c>
      <c r="F38" s="14">
        <v>6000000</v>
      </c>
      <c r="G38" s="14">
        <v>5158707.1899999995</v>
      </c>
      <c r="H38" s="15">
        <v>400</v>
      </c>
      <c r="I38" s="15">
        <v>400</v>
      </c>
      <c r="J38" s="15">
        <v>227.57999999999998</v>
      </c>
      <c r="K38" s="16">
        <f t="shared" si="1"/>
        <v>0.8597845316666666</v>
      </c>
      <c r="L38" s="16">
        <f t="shared" si="2"/>
        <v>0.8597845316666666</v>
      </c>
      <c r="M38" s="16">
        <f t="shared" si="0"/>
        <v>0.56895</v>
      </c>
      <c r="N38" s="16">
        <f t="shared" si="3"/>
        <v>0.56895</v>
      </c>
    </row>
    <row r="39" spans="1:14" ht="15">
      <c r="A39" s="12" t="s">
        <v>70</v>
      </c>
      <c r="B39" s="13" t="s">
        <v>67</v>
      </c>
      <c r="C39" s="13" t="s">
        <v>68</v>
      </c>
      <c r="D39" s="13" t="s">
        <v>25</v>
      </c>
      <c r="E39" s="14">
        <v>0</v>
      </c>
      <c r="F39" s="14">
        <v>42014759.16</v>
      </c>
      <c r="G39" s="14">
        <v>11837733.84</v>
      </c>
      <c r="H39" s="15">
        <v>235</v>
      </c>
      <c r="I39" s="15">
        <v>235</v>
      </c>
      <c r="J39" s="15">
        <v>130</v>
      </c>
      <c r="K39" s="16">
        <v>1</v>
      </c>
      <c r="L39" s="16">
        <f t="shared" si="2"/>
        <v>0.2817517957182549</v>
      </c>
      <c r="M39" s="16">
        <f t="shared" si="0"/>
        <v>0.5531914893617021</v>
      </c>
      <c r="N39" s="16">
        <f t="shared" si="3"/>
        <v>0.5531914893617021</v>
      </c>
    </row>
    <row r="40" spans="1:14" ht="15">
      <c r="A40" s="12" t="s">
        <v>66</v>
      </c>
      <c r="B40" s="13" t="s">
        <v>67</v>
      </c>
      <c r="C40" s="13" t="s">
        <v>68</v>
      </c>
      <c r="D40" s="13" t="s">
        <v>74</v>
      </c>
      <c r="E40" s="14">
        <v>0</v>
      </c>
      <c r="F40" s="14">
        <v>0</v>
      </c>
      <c r="G40" s="14">
        <v>0</v>
      </c>
      <c r="H40" s="15">
        <v>169.78</v>
      </c>
      <c r="I40" s="15">
        <v>169.78</v>
      </c>
      <c r="J40" s="15">
        <v>127.08000000000001</v>
      </c>
      <c r="K40" s="16">
        <v>0</v>
      </c>
      <c r="L40" s="16">
        <v>0</v>
      </c>
      <c r="M40" s="16">
        <f t="shared" si="0"/>
        <v>0.7484980563081636</v>
      </c>
      <c r="N40" s="16">
        <f t="shared" si="3"/>
        <v>0.7484980563081636</v>
      </c>
    </row>
    <row r="41" spans="1:14" ht="15">
      <c r="A41" s="12" t="s">
        <v>66</v>
      </c>
      <c r="B41" s="13" t="s">
        <v>67</v>
      </c>
      <c r="C41" s="13" t="s">
        <v>68</v>
      </c>
      <c r="D41" s="13" t="s">
        <v>75</v>
      </c>
      <c r="E41" s="14">
        <v>0</v>
      </c>
      <c r="F41" s="14">
        <v>0</v>
      </c>
      <c r="G41" s="14">
        <v>0</v>
      </c>
      <c r="H41" s="15">
        <v>599.76</v>
      </c>
      <c r="I41" s="15">
        <v>606.78</v>
      </c>
      <c r="J41" s="15">
        <v>597.3299999999999</v>
      </c>
      <c r="K41" s="16">
        <v>0</v>
      </c>
      <c r="L41" s="16">
        <v>0</v>
      </c>
      <c r="M41" s="16">
        <f t="shared" si="0"/>
        <v>0.9959483793517406</v>
      </c>
      <c r="N41" s="16">
        <f t="shared" si="3"/>
        <v>0.9844259863541975</v>
      </c>
    </row>
    <row r="42" spans="1:14" ht="15">
      <c r="A42" s="12" t="s">
        <v>66</v>
      </c>
      <c r="B42" s="13" t="s">
        <v>67</v>
      </c>
      <c r="C42" s="13" t="s">
        <v>68</v>
      </c>
      <c r="D42" s="13" t="s">
        <v>76</v>
      </c>
      <c r="E42" s="14">
        <v>0</v>
      </c>
      <c r="F42" s="14">
        <v>0</v>
      </c>
      <c r="G42" s="14">
        <v>0</v>
      </c>
      <c r="H42" s="15">
        <v>50</v>
      </c>
      <c r="I42" s="15">
        <v>50</v>
      </c>
      <c r="J42" s="15">
        <v>70</v>
      </c>
      <c r="K42" s="16">
        <v>0</v>
      </c>
      <c r="L42" s="16">
        <v>0</v>
      </c>
      <c r="M42" s="16">
        <f t="shared" si="0"/>
        <v>1.4</v>
      </c>
      <c r="N42" s="16">
        <f t="shared" si="3"/>
        <v>1.4</v>
      </c>
    </row>
    <row r="43" spans="1:14" ht="15">
      <c r="A43" s="12" t="s">
        <v>66</v>
      </c>
      <c r="B43" s="13" t="s">
        <v>67</v>
      </c>
      <c r="C43" s="13" t="s">
        <v>68</v>
      </c>
      <c r="D43" s="13" t="s">
        <v>77</v>
      </c>
      <c r="E43" s="14">
        <v>0</v>
      </c>
      <c r="F43" s="14">
        <v>0</v>
      </c>
      <c r="G43" s="14">
        <v>0</v>
      </c>
      <c r="H43" s="15">
        <v>0</v>
      </c>
      <c r="I43" s="15">
        <v>0</v>
      </c>
      <c r="J43" s="15">
        <v>145</v>
      </c>
      <c r="K43" s="16">
        <v>0</v>
      </c>
      <c r="L43" s="16">
        <v>0</v>
      </c>
      <c r="M43" s="16">
        <v>0</v>
      </c>
      <c r="N43" s="16">
        <v>1</v>
      </c>
    </row>
    <row r="44" spans="1:14" ht="15">
      <c r="A44" s="12" t="s">
        <v>78</v>
      </c>
      <c r="B44" s="13" t="s">
        <v>79</v>
      </c>
      <c r="C44" s="13" t="s">
        <v>68</v>
      </c>
      <c r="D44" s="13" t="s">
        <v>47</v>
      </c>
      <c r="E44" s="14">
        <v>0</v>
      </c>
      <c r="F44" s="14">
        <v>8681432.45</v>
      </c>
      <c r="G44" s="14">
        <v>0</v>
      </c>
      <c r="H44" s="15">
        <v>100</v>
      </c>
      <c r="I44" s="15">
        <v>100</v>
      </c>
      <c r="J44" s="15">
        <v>130</v>
      </c>
      <c r="K44" s="16">
        <v>1</v>
      </c>
      <c r="L44" s="16">
        <f t="shared" si="2"/>
        <v>0</v>
      </c>
      <c r="M44" s="16">
        <f t="shared" si="0"/>
        <v>1.3</v>
      </c>
      <c r="N44" s="16">
        <f t="shared" si="3"/>
        <v>1.3</v>
      </c>
    </row>
    <row r="45" spans="1:14" ht="15">
      <c r="A45" s="12" t="s">
        <v>78</v>
      </c>
      <c r="B45" s="13" t="s">
        <v>79</v>
      </c>
      <c r="C45" s="13" t="s">
        <v>68</v>
      </c>
      <c r="D45" s="13" t="s">
        <v>71</v>
      </c>
      <c r="E45" s="14">
        <v>42000000</v>
      </c>
      <c r="F45" s="14">
        <v>45090618.38999999</v>
      </c>
      <c r="G45" s="14">
        <v>27161735.27</v>
      </c>
      <c r="H45" s="15">
        <v>700</v>
      </c>
      <c r="I45" s="15">
        <v>700</v>
      </c>
      <c r="J45" s="15">
        <v>1570.05</v>
      </c>
      <c r="K45" s="16">
        <f t="shared" si="1"/>
        <v>0.6467079826190476</v>
      </c>
      <c r="L45" s="16">
        <f t="shared" si="2"/>
        <v>0.602381077036278</v>
      </c>
      <c r="M45" s="16">
        <f t="shared" si="0"/>
        <v>2.242928571428571</v>
      </c>
      <c r="N45" s="16">
        <f t="shared" si="3"/>
        <v>2.242928571428571</v>
      </c>
    </row>
    <row r="46" spans="1:14" ht="15">
      <c r="A46" s="12" t="s">
        <v>78</v>
      </c>
      <c r="B46" s="13" t="s">
        <v>79</v>
      </c>
      <c r="C46" s="13" t="s">
        <v>68</v>
      </c>
      <c r="D46" s="13" t="s">
        <v>80</v>
      </c>
      <c r="E46" s="14">
        <v>0</v>
      </c>
      <c r="F46" s="14">
        <v>0</v>
      </c>
      <c r="G46" s="14">
        <v>0</v>
      </c>
      <c r="H46" s="15">
        <v>629.14</v>
      </c>
      <c r="I46" s="15">
        <v>629.14</v>
      </c>
      <c r="J46" s="15">
        <v>785.81</v>
      </c>
      <c r="K46" s="16">
        <v>0</v>
      </c>
      <c r="L46" s="16">
        <v>0</v>
      </c>
      <c r="M46" s="16">
        <f t="shared" si="0"/>
        <v>1.2490224751247734</v>
      </c>
      <c r="N46" s="16">
        <f t="shared" si="3"/>
        <v>1.2490224751247734</v>
      </c>
    </row>
    <row r="47" spans="1:14" ht="15">
      <c r="A47" s="12" t="s">
        <v>81</v>
      </c>
      <c r="B47" s="13" t="s">
        <v>82</v>
      </c>
      <c r="C47" s="13" t="s">
        <v>68</v>
      </c>
      <c r="D47" s="13" t="s">
        <v>47</v>
      </c>
      <c r="E47" s="14">
        <v>0</v>
      </c>
      <c r="F47" s="14">
        <v>0</v>
      </c>
      <c r="G47" s="14">
        <v>0</v>
      </c>
      <c r="H47" s="15"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</row>
    <row r="48" spans="1:14" ht="15">
      <c r="A48" s="12" t="s">
        <v>81</v>
      </c>
      <c r="B48" s="13" t="s">
        <v>82</v>
      </c>
      <c r="C48" s="13" t="s">
        <v>68</v>
      </c>
      <c r="D48" s="13" t="s">
        <v>25</v>
      </c>
      <c r="E48" s="14">
        <v>9000000</v>
      </c>
      <c r="F48" s="14">
        <v>50958649.739999995</v>
      </c>
      <c r="G48" s="14">
        <v>6426192.699999999</v>
      </c>
      <c r="H48" s="15">
        <v>2264.2599999999998</v>
      </c>
      <c r="I48" s="15">
        <v>2264.2599999999998</v>
      </c>
      <c r="J48" s="15">
        <v>1272.8799999999999</v>
      </c>
      <c r="K48" s="16">
        <f t="shared" si="1"/>
        <v>0.7140214111111111</v>
      </c>
      <c r="L48" s="16">
        <f t="shared" si="2"/>
        <v>0.12610602386027822</v>
      </c>
      <c r="M48" s="16">
        <f t="shared" si="0"/>
        <v>0.562161589216786</v>
      </c>
      <c r="N48" s="16">
        <f t="shared" si="3"/>
        <v>0.562161589216786</v>
      </c>
    </row>
    <row r="49" spans="1:14" ht="15">
      <c r="A49" s="12" t="s">
        <v>83</v>
      </c>
      <c r="B49" s="13" t="s">
        <v>84</v>
      </c>
      <c r="C49" s="13" t="s">
        <v>85</v>
      </c>
      <c r="D49" s="13" t="s">
        <v>86</v>
      </c>
      <c r="E49" s="14">
        <v>0</v>
      </c>
      <c r="F49" s="14">
        <v>0</v>
      </c>
      <c r="G49" s="14">
        <v>0</v>
      </c>
      <c r="H49" s="15">
        <v>854.01</v>
      </c>
      <c r="I49" s="15">
        <v>854.01</v>
      </c>
      <c r="J49" s="15">
        <v>1575.31</v>
      </c>
      <c r="K49" s="16">
        <v>0</v>
      </c>
      <c r="L49" s="16">
        <v>0</v>
      </c>
      <c r="M49" s="16">
        <f t="shared" si="0"/>
        <v>1.8446036931651855</v>
      </c>
      <c r="N49" s="16">
        <f t="shared" si="3"/>
        <v>1.8446036931651855</v>
      </c>
    </row>
    <row r="50" spans="1:14" ht="15">
      <c r="A50" s="12" t="s">
        <v>87</v>
      </c>
      <c r="B50" s="13" t="s">
        <v>88</v>
      </c>
      <c r="C50" s="13" t="s">
        <v>85</v>
      </c>
      <c r="D50" s="13" t="s">
        <v>89</v>
      </c>
      <c r="E50" s="14">
        <v>0</v>
      </c>
      <c r="F50" s="14">
        <v>0</v>
      </c>
      <c r="G50" s="14">
        <v>0</v>
      </c>
      <c r="H50" s="15">
        <v>3749.999999999999</v>
      </c>
      <c r="I50" s="15">
        <v>3749.999999999999</v>
      </c>
      <c r="J50" s="15">
        <v>49.71</v>
      </c>
      <c r="K50" s="16">
        <v>0</v>
      </c>
      <c r="L50" s="16">
        <v>0</v>
      </c>
      <c r="M50" s="16">
        <f t="shared" si="0"/>
        <v>0.013256000000000004</v>
      </c>
      <c r="N50" s="16">
        <f t="shared" si="3"/>
        <v>0.013256000000000004</v>
      </c>
    </row>
    <row r="51" spans="1:14" ht="15">
      <c r="A51" s="12" t="s">
        <v>87</v>
      </c>
      <c r="B51" s="13" t="s">
        <v>88</v>
      </c>
      <c r="C51" s="13" t="s">
        <v>85</v>
      </c>
      <c r="D51" s="13" t="s">
        <v>71</v>
      </c>
      <c r="E51" s="14">
        <v>0</v>
      </c>
      <c r="F51" s="14">
        <v>0</v>
      </c>
      <c r="G51" s="14">
        <v>0</v>
      </c>
      <c r="H51" s="15">
        <v>221.86</v>
      </c>
      <c r="I51" s="15">
        <v>221.86</v>
      </c>
      <c r="J51" s="15">
        <v>121.38</v>
      </c>
      <c r="K51" s="16">
        <v>0</v>
      </c>
      <c r="L51" s="16">
        <v>0</v>
      </c>
      <c r="M51" s="16">
        <f t="shared" si="0"/>
        <v>0.5471017758947083</v>
      </c>
      <c r="N51" s="16">
        <f t="shared" si="3"/>
        <v>0.5471017758947083</v>
      </c>
    </row>
    <row r="52" spans="1:14" ht="15">
      <c r="A52" s="12" t="s">
        <v>87</v>
      </c>
      <c r="B52" s="13" t="s">
        <v>88</v>
      </c>
      <c r="C52" s="13" t="s">
        <v>85</v>
      </c>
      <c r="D52" s="13" t="s">
        <v>90</v>
      </c>
      <c r="E52" s="14">
        <v>0</v>
      </c>
      <c r="F52" s="14">
        <v>0</v>
      </c>
      <c r="G52" s="14">
        <v>0</v>
      </c>
      <c r="H52" s="15">
        <v>200</v>
      </c>
      <c r="I52" s="15">
        <v>200</v>
      </c>
      <c r="J52" s="15">
        <v>100</v>
      </c>
      <c r="K52" s="16">
        <v>0</v>
      </c>
      <c r="L52" s="16">
        <v>0</v>
      </c>
      <c r="M52" s="16">
        <f t="shared" si="0"/>
        <v>0.5</v>
      </c>
      <c r="N52" s="16">
        <f t="shared" si="3"/>
        <v>0.5</v>
      </c>
    </row>
    <row r="53" spans="1:14" ht="15">
      <c r="A53" s="12" t="s">
        <v>87</v>
      </c>
      <c r="B53" s="13" t="s">
        <v>88</v>
      </c>
      <c r="C53" s="13" t="s">
        <v>85</v>
      </c>
      <c r="D53" s="13" t="s">
        <v>91</v>
      </c>
      <c r="E53" s="14">
        <v>0</v>
      </c>
      <c r="F53" s="14">
        <v>0</v>
      </c>
      <c r="G53" s="14">
        <v>0</v>
      </c>
      <c r="H53" s="15">
        <v>1116.68</v>
      </c>
      <c r="I53" s="15">
        <v>1116.68</v>
      </c>
      <c r="J53" s="15">
        <v>216.26</v>
      </c>
      <c r="K53" s="16">
        <v>0</v>
      </c>
      <c r="L53" s="16">
        <v>0</v>
      </c>
      <c r="M53" s="16">
        <f t="shared" si="0"/>
        <v>0.1936633592434717</v>
      </c>
      <c r="N53" s="16">
        <f t="shared" si="3"/>
        <v>0.1936633592434717</v>
      </c>
    </row>
    <row r="54" spans="1:14" ht="15">
      <c r="A54" s="12" t="s">
        <v>87</v>
      </c>
      <c r="B54" s="13" t="s">
        <v>88</v>
      </c>
      <c r="C54" s="13" t="s">
        <v>85</v>
      </c>
      <c r="D54" s="13" t="s">
        <v>92</v>
      </c>
      <c r="E54" s="14">
        <v>0</v>
      </c>
      <c r="F54" s="14">
        <v>0</v>
      </c>
      <c r="G54" s="14">
        <v>0</v>
      </c>
      <c r="H54" s="15">
        <v>326.08</v>
      </c>
      <c r="I54" s="15">
        <v>326.08</v>
      </c>
      <c r="J54" s="15">
        <v>217.59</v>
      </c>
      <c r="K54" s="16">
        <v>0</v>
      </c>
      <c r="L54" s="16">
        <v>0</v>
      </c>
      <c r="M54" s="16">
        <f t="shared" si="0"/>
        <v>0.6672902355250245</v>
      </c>
      <c r="N54" s="16">
        <f t="shared" si="3"/>
        <v>0.6672902355250245</v>
      </c>
    </row>
    <row r="55" spans="1:14" ht="15">
      <c r="A55" s="12" t="s">
        <v>87</v>
      </c>
      <c r="B55" s="13" t="s">
        <v>88</v>
      </c>
      <c r="C55" s="13" t="s">
        <v>85</v>
      </c>
      <c r="D55" s="13" t="s">
        <v>86</v>
      </c>
      <c r="E55" s="14">
        <v>0</v>
      </c>
      <c r="F55" s="14">
        <v>0</v>
      </c>
      <c r="G55" s="14">
        <v>0</v>
      </c>
      <c r="H55" s="15">
        <v>300</v>
      </c>
      <c r="I55" s="15">
        <v>300</v>
      </c>
      <c r="J55" s="15">
        <v>225</v>
      </c>
      <c r="K55" s="16">
        <v>0</v>
      </c>
      <c r="L55" s="16">
        <v>0</v>
      </c>
      <c r="M55" s="16">
        <f t="shared" si="0"/>
        <v>0.75</v>
      </c>
      <c r="N55" s="16">
        <f t="shared" si="3"/>
        <v>0.75</v>
      </c>
    </row>
    <row r="56" spans="1:14" ht="15">
      <c r="A56" s="12" t="s">
        <v>93</v>
      </c>
      <c r="B56" s="13" t="s">
        <v>94</v>
      </c>
      <c r="C56" s="13" t="s">
        <v>95</v>
      </c>
      <c r="D56" s="13" t="s">
        <v>96</v>
      </c>
      <c r="E56" s="14">
        <v>0</v>
      </c>
      <c r="F56" s="14">
        <v>116543</v>
      </c>
      <c r="G56" s="14">
        <v>0</v>
      </c>
      <c r="H56" s="15">
        <v>0</v>
      </c>
      <c r="I56" s="15">
        <v>0</v>
      </c>
      <c r="J56" s="15">
        <v>0</v>
      </c>
      <c r="K56" s="16">
        <v>1</v>
      </c>
      <c r="L56" s="16">
        <f t="shared" si="2"/>
        <v>0</v>
      </c>
      <c r="M56" s="16">
        <v>0</v>
      </c>
      <c r="N56" s="16">
        <v>0</v>
      </c>
    </row>
    <row r="57" spans="1:14" ht="15">
      <c r="A57" s="12" t="s">
        <v>93</v>
      </c>
      <c r="B57" s="13" t="s">
        <v>94</v>
      </c>
      <c r="C57" s="13" t="s">
        <v>95</v>
      </c>
      <c r="D57" s="13" t="s">
        <v>97</v>
      </c>
      <c r="E57" s="14">
        <v>1120000</v>
      </c>
      <c r="F57" s="14">
        <v>1120000</v>
      </c>
      <c r="G57" s="14">
        <v>368348.52</v>
      </c>
      <c r="H57" s="15">
        <v>460</v>
      </c>
      <c r="I57" s="15">
        <v>460</v>
      </c>
      <c r="J57" s="15">
        <v>500</v>
      </c>
      <c r="K57" s="16">
        <f t="shared" si="1"/>
        <v>0.32888260714285716</v>
      </c>
      <c r="L57" s="16">
        <f t="shared" si="2"/>
        <v>0.32888260714285716</v>
      </c>
      <c r="M57" s="16">
        <f t="shared" si="0"/>
        <v>1.0869565217391304</v>
      </c>
      <c r="N57" s="16">
        <f t="shared" si="3"/>
        <v>1.0869565217391304</v>
      </c>
    </row>
    <row r="58" spans="1:14" ht="15">
      <c r="A58" s="12" t="s">
        <v>98</v>
      </c>
      <c r="B58" s="13" t="s">
        <v>94</v>
      </c>
      <c r="C58" s="13" t="s">
        <v>95</v>
      </c>
      <c r="D58" s="13" t="s">
        <v>90</v>
      </c>
      <c r="E58" s="14">
        <v>0</v>
      </c>
      <c r="F58" s="14">
        <v>0</v>
      </c>
      <c r="G58" s="14">
        <v>0</v>
      </c>
      <c r="H58" s="15">
        <v>0</v>
      </c>
      <c r="I58" s="15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 ht="15">
      <c r="A59" s="12" t="s">
        <v>98</v>
      </c>
      <c r="B59" s="13" t="s">
        <v>94</v>
      </c>
      <c r="C59" s="13" t="s">
        <v>95</v>
      </c>
      <c r="D59" s="13" t="s">
        <v>38</v>
      </c>
      <c r="E59" s="14">
        <v>0</v>
      </c>
      <c r="F59" s="14">
        <v>0</v>
      </c>
      <c r="G59" s="14">
        <v>0</v>
      </c>
      <c r="H59" s="15">
        <v>30</v>
      </c>
      <c r="I59" s="15">
        <v>30</v>
      </c>
      <c r="J59" s="15">
        <v>0</v>
      </c>
      <c r="K59" s="16">
        <v>0</v>
      </c>
      <c r="L59" s="16">
        <v>0</v>
      </c>
      <c r="M59" s="16">
        <f t="shared" si="0"/>
        <v>0</v>
      </c>
      <c r="N59" s="16">
        <f t="shared" si="3"/>
        <v>0</v>
      </c>
    </row>
    <row r="60" spans="1:14" ht="15">
      <c r="A60" s="12" t="s">
        <v>93</v>
      </c>
      <c r="B60" s="13" t="s">
        <v>94</v>
      </c>
      <c r="C60" s="13" t="s">
        <v>95</v>
      </c>
      <c r="D60" s="13" t="s">
        <v>25</v>
      </c>
      <c r="E60" s="14">
        <v>0</v>
      </c>
      <c r="F60" s="14">
        <v>3169.15</v>
      </c>
      <c r="G60" s="14">
        <v>0</v>
      </c>
      <c r="H60" s="15">
        <v>190</v>
      </c>
      <c r="I60" s="15">
        <v>190</v>
      </c>
      <c r="J60" s="15">
        <v>240</v>
      </c>
      <c r="K60" s="16">
        <v>1</v>
      </c>
      <c r="L60" s="16">
        <f t="shared" si="2"/>
        <v>0</v>
      </c>
      <c r="M60" s="16">
        <f t="shared" si="0"/>
        <v>1.263157894736842</v>
      </c>
      <c r="N60" s="16">
        <f t="shared" si="3"/>
        <v>1.263157894736842</v>
      </c>
    </row>
    <row r="61" spans="1:14" ht="15">
      <c r="A61" s="12" t="s">
        <v>98</v>
      </c>
      <c r="B61" s="13" t="s">
        <v>94</v>
      </c>
      <c r="C61" s="13" t="s">
        <v>95</v>
      </c>
      <c r="D61" s="13" t="s">
        <v>99</v>
      </c>
      <c r="E61" s="14">
        <v>0</v>
      </c>
      <c r="F61" s="14">
        <v>0</v>
      </c>
      <c r="G61" s="14">
        <v>0</v>
      </c>
      <c r="H61" s="15">
        <v>0</v>
      </c>
      <c r="I61" s="15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</row>
    <row r="62" spans="1:14" ht="15">
      <c r="A62" s="12" t="s">
        <v>98</v>
      </c>
      <c r="B62" s="13" t="s">
        <v>94</v>
      </c>
      <c r="C62" s="13" t="s">
        <v>95</v>
      </c>
      <c r="D62" s="13" t="s">
        <v>86</v>
      </c>
      <c r="E62" s="14">
        <v>0</v>
      </c>
      <c r="F62" s="14">
        <v>0</v>
      </c>
      <c r="G62" s="14">
        <v>0</v>
      </c>
      <c r="H62" s="15">
        <v>0</v>
      </c>
      <c r="I62" s="15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ht="15">
      <c r="A63" s="12" t="s">
        <v>100</v>
      </c>
      <c r="B63" s="13" t="s">
        <v>101</v>
      </c>
      <c r="C63" s="13" t="s">
        <v>95</v>
      </c>
      <c r="D63" s="13" t="s">
        <v>102</v>
      </c>
      <c r="E63" s="14">
        <v>0</v>
      </c>
      <c r="F63" s="14">
        <v>0</v>
      </c>
      <c r="G63" s="14">
        <v>0</v>
      </c>
      <c r="H63" s="15">
        <v>475</v>
      </c>
      <c r="I63" s="15">
        <v>475</v>
      </c>
      <c r="J63" s="15">
        <v>275</v>
      </c>
      <c r="K63" s="16">
        <v>0</v>
      </c>
      <c r="L63" s="16">
        <v>0</v>
      </c>
      <c r="M63" s="16">
        <f t="shared" si="0"/>
        <v>0.5789473684210527</v>
      </c>
      <c r="N63" s="16">
        <f t="shared" si="3"/>
        <v>0.5789473684210527</v>
      </c>
    </row>
    <row r="64" spans="1:14" ht="15">
      <c r="A64" s="12" t="s">
        <v>103</v>
      </c>
      <c r="B64" s="13" t="s">
        <v>101</v>
      </c>
      <c r="C64" s="13" t="s">
        <v>95</v>
      </c>
      <c r="D64" s="13" t="s">
        <v>104</v>
      </c>
      <c r="E64" s="14">
        <v>0</v>
      </c>
      <c r="F64" s="14">
        <v>0</v>
      </c>
      <c r="G64" s="14">
        <v>0</v>
      </c>
      <c r="H64" s="15">
        <v>335</v>
      </c>
      <c r="I64" s="15">
        <v>335</v>
      </c>
      <c r="J64" s="15">
        <v>50</v>
      </c>
      <c r="K64" s="16">
        <v>0</v>
      </c>
      <c r="L64" s="16">
        <v>0</v>
      </c>
      <c r="M64" s="16">
        <f t="shared" si="0"/>
        <v>0.14925373134328357</v>
      </c>
      <c r="N64" s="16">
        <f t="shared" si="3"/>
        <v>0.14925373134328357</v>
      </c>
    </row>
    <row r="65" spans="1:14" ht="15">
      <c r="A65" s="12" t="s">
        <v>103</v>
      </c>
      <c r="B65" s="13" t="s">
        <v>101</v>
      </c>
      <c r="C65" s="13" t="s">
        <v>95</v>
      </c>
      <c r="D65" s="13" t="s">
        <v>105</v>
      </c>
      <c r="E65" s="14">
        <v>0</v>
      </c>
      <c r="F65" s="14">
        <v>0</v>
      </c>
      <c r="G65" s="14">
        <v>0</v>
      </c>
      <c r="H65" s="15">
        <v>224.98000000000002</v>
      </c>
      <c r="I65" s="15">
        <v>224.98000000000002</v>
      </c>
      <c r="J65" s="15">
        <v>224.98000000000002</v>
      </c>
      <c r="K65" s="16">
        <v>0</v>
      </c>
      <c r="L65" s="16">
        <v>0</v>
      </c>
      <c r="M65" s="16">
        <f t="shared" si="0"/>
        <v>1</v>
      </c>
      <c r="N65" s="16">
        <f t="shared" si="3"/>
        <v>1</v>
      </c>
    </row>
    <row r="66" spans="1:14" ht="15">
      <c r="A66" s="12" t="s">
        <v>103</v>
      </c>
      <c r="B66" s="13" t="s">
        <v>101</v>
      </c>
      <c r="C66" s="13" t="s">
        <v>95</v>
      </c>
      <c r="D66" s="13" t="s">
        <v>97</v>
      </c>
      <c r="E66" s="14">
        <v>5319794</v>
      </c>
      <c r="F66" s="14">
        <v>556265.89</v>
      </c>
      <c r="G66" s="14">
        <v>58778.89</v>
      </c>
      <c r="H66" s="15">
        <v>0</v>
      </c>
      <c r="I66" s="15">
        <v>0</v>
      </c>
      <c r="J66" s="15">
        <v>0</v>
      </c>
      <c r="K66" s="16">
        <f t="shared" si="1"/>
        <v>0.01104909137459082</v>
      </c>
      <c r="L66" s="16">
        <f t="shared" si="2"/>
        <v>0.10566689609531874</v>
      </c>
      <c r="M66" s="16">
        <v>0</v>
      </c>
      <c r="N66" s="16">
        <v>0</v>
      </c>
    </row>
    <row r="67" spans="1:14" ht="15">
      <c r="A67" s="12" t="s">
        <v>103</v>
      </c>
      <c r="B67" s="13" t="s">
        <v>101</v>
      </c>
      <c r="C67" s="13" t="s">
        <v>95</v>
      </c>
      <c r="D67" s="13" t="s">
        <v>90</v>
      </c>
      <c r="E67" s="14">
        <v>0</v>
      </c>
      <c r="F67" s="14">
        <v>0</v>
      </c>
      <c r="G67" s="14">
        <v>0</v>
      </c>
      <c r="H67" s="15">
        <v>200</v>
      </c>
      <c r="I67" s="15">
        <v>200</v>
      </c>
      <c r="J67" s="15">
        <v>100</v>
      </c>
      <c r="K67" s="16">
        <v>0</v>
      </c>
      <c r="L67" s="16">
        <v>0</v>
      </c>
      <c r="M67" s="16">
        <f t="shared" si="0"/>
        <v>0.5</v>
      </c>
      <c r="N67" s="16">
        <f t="shared" si="3"/>
        <v>0.5</v>
      </c>
    </row>
    <row r="68" spans="1:14" ht="15">
      <c r="A68" s="12" t="s">
        <v>103</v>
      </c>
      <c r="B68" s="13" t="s">
        <v>101</v>
      </c>
      <c r="C68" s="13" t="s">
        <v>95</v>
      </c>
      <c r="D68" s="13" t="s">
        <v>86</v>
      </c>
      <c r="E68" s="14">
        <v>0</v>
      </c>
      <c r="F68" s="14">
        <v>0</v>
      </c>
      <c r="G68" s="14">
        <v>0</v>
      </c>
      <c r="H68" s="15">
        <v>0</v>
      </c>
      <c r="I68" s="15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ht="15">
      <c r="A69" s="12" t="s">
        <v>106</v>
      </c>
      <c r="B69" s="13" t="s">
        <v>107</v>
      </c>
      <c r="C69" s="13" t="s">
        <v>95</v>
      </c>
      <c r="D69" s="13" t="s">
        <v>104</v>
      </c>
      <c r="E69" s="14">
        <v>0</v>
      </c>
      <c r="F69" s="14">
        <v>0</v>
      </c>
      <c r="G69" s="14">
        <v>0</v>
      </c>
      <c r="H69" s="15">
        <v>74.97</v>
      </c>
      <c r="I69" s="15">
        <v>74.97</v>
      </c>
      <c r="J69" s="15">
        <v>65.3</v>
      </c>
      <c r="K69" s="16">
        <v>0</v>
      </c>
      <c r="L69" s="16">
        <v>0</v>
      </c>
      <c r="M69" s="16">
        <f aca="true" t="shared" si="4" ref="M69:M132">J69/H69</f>
        <v>0.871015072695745</v>
      </c>
      <c r="N69" s="16">
        <f t="shared" si="3"/>
        <v>0.871015072695745</v>
      </c>
    </row>
    <row r="70" spans="1:14" ht="15">
      <c r="A70" s="12" t="s">
        <v>106</v>
      </c>
      <c r="B70" s="13" t="s">
        <v>107</v>
      </c>
      <c r="C70" s="13" t="s">
        <v>95</v>
      </c>
      <c r="D70" s="13" t="s">
        <v>65</v>
      </c>
      <c r="E70" s="14">
        <v>0</v>
      </c>
      <c r="F70" s="14">
        <v>0</v>
      </c>
      <c r="G70" s="14">
        <v>0</v>
      </c>
      <c r="H70" s="15">
        <v>334.96999999999997</v>
      </c>
      <c r="I70" s="15">
        <v>334.96999999999997</v>
      </c>
      <c r="J70" s="15">
        <v>218.56</v>
      </c>
      <c r="K70" s="16">
        <v>0</v>
      </c>
      <c r="L70" s="16">
        <v>0</v>
      </c>
      <c r="M70" s="16">
        <f t="shared" si="4"/>
        <v>0.6524763411648805</v>
      </c>
      <c r="N70" s="16">
        <f aca="true" t="shared" si="5" ref="N70:N133">J70/I70</f>
        <v>0.6524763411648805</v>
      </c>
    </row>
    <row r="71" spans="1:14" ht="15">
      <c r="A71" s="12" t="s">
        <v>106</v>
      </c>
      <c r="B71" s="13" t="s">
        <v>107</v>
      </c>
      <c r="C71" s="13" t="s">
        <v>95</v>
      </c>
      <c r="D71" s="13" t="s">
        <v>47</v>
      </c>
      <c r="E71" s="14">
        <v>0</v>
      </c>
      <c r="F71" s="14">
        <v>0</v>
      </c>
      <c r="G71" s="14">
        <v>0</v>
      </c>
      <c r="H71" s="15">
        <v>0</v>
      </c>
      <c r="I71" s="15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</row>
    <row r="72" spans="1:14" ht="15">
      <c r="A72" s="12" t="s">
        <v>106</v>
      </c>
      <c r="B72" s="13" t="s">
        <v>107</v>
      </c>
      <c r="C72" s="13" t="s">
        <v>95</v>
      </c>
      <c r="D72" s="13" t="s">
        <v>108</v>
      </c>
      <c r="E72" s="14">
        <v>0</v>
      </c>
      <c r="F72" s="14">
        <v>0</v>
      </c>
      <c r="G72" s="14">
        <v>0</v>
      </c>
      <c r="H72" s="15">
        <v>305</v>
      </c>
      <c r="I72" s="15">
        <v>305</v>
      </c>
      <c r="J72" s="15">
        <v>111.72</v>
      </c>
      <c r="K72" s="16">
        <v>0</v>
      </c>
      <c r="L72" s="16">
        <v>0</v>
      </c>
      <c r="M72" s="16">
        <f t="shared" si="4"/>
        <v>0.3662950819672131</v>
      </c>
      <c r="N72" s="16">
        <f t="shared" si="5"/>
        <v>0.3662950819672131</v>
      </c>
    </row>
    <row r="73" spans="1:14" ht="15">
      <c r="A73" s="12" t="s">
        <v>106</v>
      </c>
      <c r="B73" s="13" t="s">
        <v>107</v>
      </c>
      <c r="C73" s="13" t="s">
        <v>95</v>
      </c>
      <c r="D73" s="13" t="s">
        <v>75</v>
      </c>
      <c r="E73" s="14">
        <v>0</v>
      </c>
      <c r="F73" s="14">
        <v>0</v>
      </c>
      <c r="G73" s="14">
        <v>0</v>
      </c>
      <c r="H73" s="15">
        <v>299.88</v>
      </c>
      <c r="I73" s="15">
        <v>303.21999999999997</v>
      </c>
      <c r="J73" s="15">
        <v>601</v>
      </c>
      <c r="K73" s="16">
        <v>0</v>
      </c>
      <c r="L73" s="16">
        <v>0</v>
      </c>
      <c r="M73" s="16">
        <f t="shared" si="4"/>
        <v>2.0041349873282646</v>
      </c>
      <c r="N73" s="16">
        <f t="shared" si="5"/>
        <v>1.9820592309214433</v>
      </c>
    </row>
    <row r="74" spans="1:14" ht="15">
      <c r="A74" s="12" t="s">
        <v>109</v>
      </c>
      <c r="B74" s="13" t="s">
        <v>110</v>
      </c>
      <c r="C74" s="13" t="s">
        <v>111</v>
      </c>
      <c r="D74" s="13" t="s">
        <v>72</v>
      </c>
      <c r="E74" s="14">
        <v>0</v>
      </c>
      <c r="F74" s="14">
        <v>0</v>
      </c>
      <c r="G74" s="14">
        <v>0</v>
      </c>
      <c r="H74" s="15">
        <v>230.54</v>
      </c>
      <c r="I74" s="15">
        <v>230.54</v>
      </c>
      <c r="J74" s="15">
        <v>76.05999999999999</v>
      </c>
      <c r="K74" s="16">
        <v>0</v>
      </c>
      <c r="L74" s="16">
        <v>0</v>
      </c>
      <c r="M74" s="16">
        <f t="shared" si="4"/>
        <v>0.32992105491454843</v>
      </c>
      <c r="N74" s="16">
        <f t="shared" si="5"/>
        <v>0.32992105491454843</v>
      </c>
    </row>
    <row r="75" spans="1:14" ht="15">
      <c r="A75" s="12" t="s">
        <v>109</v>
      </c>
      <c r="B75" s="13" t="s">
        <v>110</v>
      </c>
      <c r="C75" s="13" t="s">
        <v>111</v>
      </c>
      <c r="D75" s="13" t="s">
        <v>112</v>
      </c>
      <c r="E75" s="14">
        <v>0</v>
      </c>
      <c r="F75" s="14">
        <v>0</v>
      </c>
      <c r="G75" s="14">
        <v>0</v>
      </c>
      <c r="H75" s="15">
        <v>514.9899999999999</v>
      </c>
      <c r="I75" s="15">
        <v>514.9899999999999</v>
      </c>
      <c r="J75" s="15">
        <v>453.1700000000001</v>
      </c>
      <c r="K75" s="16">
        <v>0</v>
      </c>
      <c r="L75" s="16">
        <v>0</v>
      </c>
      <c r="M75" s="16">
        <f t="shared" si="4"/>
        <v>0.8799588341521197</v>
      </c>
      <c r="N75" s="16">
        <f t="shared" si="5"/>
        <v>0.8799588341521197</v>
      </c>
    </row>
    <row r="76" spans="1:14" ht="15">
      <c r="A76" s="12" t="s">
        <v>113</v>
      </c>
      <c r="B76" s="13" t="s">
        <v>114</v>
      </c>
      <c r="C76" s="13" t="s">
        <v>111</v>
      </c>
      <c r="D76" s="13" t="s">
        <v>38</v>
      </c>
      <c r="E76" s="14">
        <v>5200000</v>
      </c>
      <c r="F76" s="14">
        <v>9612013.93</v>
      </c>
      <c r="G76" s="14">
        <v>5594310</v>
      </c>
      <c r="H76" s="15">
        <v>110</v>
      </c>
      <c r="I76" s="15">
        <v>110</v>
      </c>
      <c r="J76" s="15">
        <v>81.84</v>
      </c>
      <c r="K76" s="16">
        <f aca="true" t="shared" si="6" ref="K76:K134">G76/E76</f>
        <v>1.075828846153846</v>
      </c>
      <c r="L76" s="16">
        <f aca="true" t="shared" si="7" ref="L76:L135">G76/F76</f>
        <v>0.5820122651445221</v>
      </c>
      <c r="M76" s="16">
        <f t="shared" si="4"/>
        <v>0.744</v>
      </c>
      <c r="N76" s="16">
        <f t="shared" si="5"/>
        <v>0.744</v>
      </c>
    </row>
    <row r="77" spans="1:14" ht="15">
      <c r="A77" s="12" t="s">
        <v>113</v>
      </c>
      <c r="B77" s="13" t="s">
        <v>114</v>
      </c>
      <c r="C77" s="13" t="s">
        <v>111</v>
      </c>
      <c r="D77" s="13" t="s">
        <v>112</v>
      </c>
      <c r="E77" s="14">
        <v>0</v>
      </c>
      <c r="F77" s="14">
        <v>0</v>
      </c>
      <c r="G77" s="14">
        <v>0</v>
      </c>
      <c r="H77" s="15">
        <v>0</v>
      </c>
      <c r="I77" s="15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</row>
    <row r="78" spans="1:14" ht="15">
      <c r="A78" s="12" t="s">
        <v>113</v>
      </c>
      <c r="B78" s="13" t="s">
        <v>114</v>
      </c>
      <c r="C78" s="13" t="s">
        <v>111</v>
      </c>
      <c r="D78" s="13" t="s">
        <v>25</v>
      </c>
      <c r="E78" s="14">
        <v>43000000</v>
      </c>
      <c r="F78" s="14">
        <v>66442152.019999996</v>
      </c>
      <c r="G78" s="14">
        <v>23729638.6</v>
      </c>
      <c r="H78" s="15">
        <v>4043.9699999999993</v>
      </c>
      <c r="I78" s="15">
        <v>4043.9699999999993</v>
      </c>
      <c r="J78" s="15">
        <v>3915.8</v>
      </c>
      <c r="K78" s="16">
        <f t="shared" si="6"/>
        <v>0.5518520604651164</v>
      </c>
      <c r="L78" s="16">
        <f t="shared" si="7"/>
        <v>0.3571473511703392</v>
      </c>
      <c r="M78" s="16">
        <f t="shared" si="4"/>
        <v>0.9683058974225824</v>
      </c>
      <c r="N78" s="16">
        <f t="shared" si="5"/>
        <v>0.9683058974225824</v>
      </c>
    </row>
    <row r="79" spans="1:14" ht="15">
      <c r="A79" s="12" t="s">
        <v>115</v>
      </c>
      <c r="B79" s="13" t="s">
        <v>116</v>
      </c>
      <c r="C79" s="13" t="s">
        <v>117</v>
      </c>
      <c r="D79" s="13" t="s">
        <v>47</v>
      </c>
      <c r="E79" s="14">
        <v>0</v>
      </c>
      <c r="F79" s="14">
        <v>17283818.22</v>
      </c>
      <c r="G79" s="14">
        <v>1010660.74</v>
      </c>
      <c r="H79" s="15">
        <v>85</v>
      </c>
      <c r="I79" s="15">
        <v>85</v>
      </c>
      <c r="J79" s="15">
        <v>43</v>
      </c>
      <c r="K79" s="16">
        <v>1</v>
      </c>
      <c r="L79" s="16">
        <f t="shared" si="7"/>
        <v>0.058474390735636886</v>
      </c>
      <c r="M79" s="16">
        <f t="shared" si="4"/>
        <v>0.5058823529411764</v>
      </c>
      <c r="N79" s="16">
        <f t="shared" si="5"/>
        <v>0.5058823529411764</v>
      </c>
    </row>
    <row r="80" spans="1:14" ht="15">
      <c r="A80" s="12" t="s">
        <v>118</v>
      </c>
      <c r="B80" s="13" t="s">
        <v>116</v>
      </c>
      <c r="C80" s="13" t="s">
        <v>117</v>
      </c>
      <c r="D80" s="13" t="s">
        <v>112</v>
      </c>
      <c r="E80" s="14">
        <v>0</v>
      </c>
      <c r="F80" s="14">
        <v>0</v>
      </c>
      <c r="G80" s="14">
        <v>0</v>
      </c>
      <c r="H80" s="15">
        <v>0</v>
      </c>
      <c r="I80" s="15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</row>
    <row r="81" spans="1:14" ht="15">
      <c r="A81" s="12" t="s">
        <v>115</v>
      </c>
      <c r="B81" s="13" t="s">
        <v>116</v>
      </c>
      <c r="C81" s="13" t="s">
        <v>117</v>
      </c>
      <c r="D81" s="13" t="s">
        <v>91</v>
      </c>
      <c r="E81" s="14">
        <v>18000000</v>
      </c>
      <c r="F81" s="14">
        <v>18059531.2</v>
      </c>
      <c r="G81" s="14">
        <v>5875431.46</v>
      </c>
      <c r="H81" s="15">
        <v>300</v>
      </c>
      <c r="I81" s="15">
        <v>300</v>
      </c>
      <c r="J81" s="15">
        <v>190</v>
      </c>
      <c r="K81" s="16">
        <f t="shared" si="6"/>
        <v>0.3264128588888889</v>
      </c>
      <c r="L81" s="16">
        <f t="shared" si="7"/>
        <v>0.3253368758542304</v>
      </c>
      <c r="M81" s="16">
        <f t="shared" si="4"/>
        <v>0.6333333333333333</v>
      </c>
      <c r="N81" s="16">
        <f t="shared" si="5"/>
        <v>0.6333333333333333</v>
      </c>
    </row>
    <row r="82" spans="1:14" ht="15">
      <c r="A82" s="12" t="s">
        <v>115</v>
      </c>
      <c r="B82" s="13" t="s">
        <v>116</v>
      </c>
      <c r="C82" s="13" t="s">
        <v>117</v>
      </c>
      <c r="D82" s="13" t="s">
        <v>25</v>
      </c>
      <c r="E82" s="14">
        <v>12000000</v>
      </c>
      <c r="F82" s="14">
        <v>21646013.99</v>
      </c>
      <c r="G82" s="14">
        <v>16480925.369999997</v>
      </c>
      <c r="H82" s="15">
        <v>743.5</v>
      </c>
      <c r="I82" s="15">
        <v>743.5</v>
      </c>
      <c r="J82" s="15">
        <v>522.46</v>
      </c>
      <c r="K82" s="16">
        <f t="shared" si="6"/>
        <v>1.3734104474999997</v>
      </c>
      <c r="L82" s="16">
        <f t="shared" si="7"/>
        <v>0.7613838454328745</v>
      </c>
      <c r="M82" s="16">
        <f t="shared" si="4"/>
        <v>0.7027034297242771</v>
      </c>
      <c r="N82" s="16">
        <f t="shared" si="5"/>
        <v>0.7027034297242771</v>
      </c>
    </row>
    <row r="83" spans="1:14" ht="15">
      <c r="A83" s="12" t="s">
        <v>119</v>
      </c>
      <c r="B83" s="13" t="s">
        <v>120</v>
      </c>
      <c r="C83" s="13" t="s">
        <v>117</v>
      </c>
      <c r="D83" s="13" t="s">
        <v>112</v>
      </c>
      <c r="E83" s="14">
        <v>0</v>
      </c>
      <c r="F83" s="14">
        <v>0</v>
      </c>
      <c r="G83" s="14">
        <v>0</v>
      </c>
      <c r="H83" s="15">
        <v>50</v>
      </c>
      <c r="I83" s="15">
        <v>50</v>
      </c>
      <c r="J83" s="15">
        <v>0</v>
      </c>
      <c r="K83" s="16">
        <v>0</v>
      </c>
      <c r="L83" s="16">
        <v>0</v>
      </c>
      <c r="M83" s="16">
        <f t="shared" si="4"/>
        <v>0</v>
      </c>
      <c r="N83" s="16">
        <f t="shared" si="5"/>
        <v>0</v>
      </c>
    </row>
    <row r="84" spans="1:14" ht="15">
      <c r="A84" s="12" t="s">
        <v>119</v>
      </c>
      <c r="B84" s="13" t="s">
        <v>120</v>
      </c>
      <c r="C84" s="13" t="s">
        <v>117</v>
      </c>
      <c r="D84" s="13" t="s">
        <v>25</v>
      </c>
      <c r="E84" s="14">
        <v>5000000</v>
      </c>
      <c r="F84" s="14">
        <v>12330558.89</v>
      </c>
      <c r="G84" s="14">
        <v>8338969.470000001</v>
      </c>
      <c r="H84" s="15">
        <v>396</v>
      </c>
      <c r="I84" s="15">
        <v>396</v>
      </c>
      <c r="J84" s="15">
        <v>243.01000000000005</v>
      </c>
      <c r="K84" s="16">
        <f t="shared" si="6"/>
        <v>1.667793894</v>
      </c>
      <c r="L84" s="16">
        <f t="shared" si="7"/>
        <v>0.6762847932840131</v>
      </c>
      <c r="M84" s="16">
        <f t="shared" si="4"/>
        <v>0.6136616161616163</v>
      </c>
      <c r="N84" s="16">
        <f t="shared" si="5"/>
        <v>0.6136616161616163</v>
      </c>
    </row>
    <row r="85" spans="1:14" ht="15">
      <c r="A85" s="12" t="s">
        <v>121</v>
      </c>
      <c r="B85" s="13" t="s">
        <v>122</v>
      </c>
      <c r="C85" s="13" t="s">
        <v>117</v>
      </c>
      <c r="D85" s="13" t="s">
        <v>112</v>
      </c>
      <c r="E85" s="14">
        <v>0</v>
      </c>
      <c r="F85" s="14">
        <v>0</v>
      </c>
      <c r="G85" s="14">
        <v>0</v>
      </c>
      <c r="H85" s="15">
        <v>900</v>
      </c>
      <c r="I85" s="15">
        <v>900</v>
      </c>
      <c r="J85" s="15">
        <v>873.4599999999999</v>
      </c>
      <c r="K85" s="16">
        <v>0</v>
      </c>
      <c r="L85" s="16">
        <v>0</v>
      </c>
      <c r="M85" s="16">
        <f t="shared" si="4"/>
        <v>0.970511111111111</v>
      </c>
      <c r="N85" s="16">
        <f t="shared" si="5"/>
        <v>0.970511111111111</v>
      </c>
    </row>
    <row r="86" spans="1:14" ht="15">
      <c r="A86" s="12" t="s">
        <v>121</v>
      </c>
      <c r="B86" s="13" t="s">
        <v>122</v>
      </c>
      <c r="C86" s="13" t="s">
        <v>117</v>
      </c>
      <c r="D86" s="13" t="s">
        <v>91</v>
      </c>
      <c r="E86" s="14">
        <v>5000000</v>
      </c>
      <c r="F86" s="14">
        <v>8833758.59</v>
      </c>
      <c r="G86" s="14">
        <v>1857022.4</v>
      </c>
      <c r="H86" s="15">
        <v>1620</v>
      </c>
      <c r="I86" s="15">
        <v>1620</v>
      </c>
      <c r="J86" s="15">
        <v>974</v>
      </c>
      <c r="K86" s="16">
        <f t="shared" si="6"/>
        <v>0.37140448</v>
      </c>
      <c r="L86" s="16">
        <f t="shared" si="7"/>
        <v>0.2102188305329272</v>
      </c>
      <c r="M86" s="16">
        <f t="shared" si="4"/>
        <v>0.6012345679012345</v>
      </c>
      <c r="N86" s="16">
        <f t="shared" si="5"/>
        <v>0.6012345679012345</v>
      </c>
    </row>
    <row r="87" spans="1:14" ht="15">
      <c r="A87" s="12" t="s">
        <v>123</v>
      </c>
      <c r="B87" s="13" t="s">
        <v>124</v>
      </c>
      <c r="C87" s="13" t="s">
        <v>24</v>
      </c>
      <c r="D87" s="13" t="s">
        <v>91</v>
      </c>
      <c r="E87" s="14">
        <v>0</v>
      </c>
      <c r="F87" s="14">
        <v>90158586</v>
      </c>
      <c r="G87" s="14">
        <v>0</v>
      </c>
      <c r="H87" s="15">
        <v>560</v>
      </c>
      <c r="I87" s="15">
        <v>560</v>
      </c>
      <c r="J87" s="15">
        <v>320</v>
      </c>
      <c r="K87" s="16">
        <v>1</v>
      </c>
      <c r="L87" s="16">
        <f t="shared" si="7"/>
        <v>0</v>
      </c>
      <c r="M87" s="16">
        <f t="shared" si="4"/>
        <v>0.5714285714285714</v>
      </c>
      <c r="N87" s="16">
        <f t="shared" si="5"/>
        <v>0.5714285714285714</v>
      </c>
    </row>
    <row r="88" spans="1:14" ht="15">
      <c r="A88" s="12" t="s">
        <v>125</v>
      </c>
      <c r="B88" s="13" t="s">
        <v>124</v>
      </c>
      <c r="C88" s="13" t="s">
        <v>24</v>
      </c>
      <c r="D88" s="13" t="s">
        <v>25</v>
      </c>
      <c r="E88" s="14">
        <v>57000000</v>
      </c>
      <c r="F88" s="14">
        <v>237997424.45</v>
      </c>
      <c r="G88" s="14">
        <v>68037226.46000001</v>
      </c>
      <c r="H88" s="15">
        <v>520.9899999999999</v>
      </c>
      <c r="I88" s="15">
        <v>520.9899999999999</v>
      </c>
      <c r="J88" s="15">
        <v>295.2</v>
      </c>
      <c r="K88" s="16">
        <f t="shared" si="6"/>
        <v>1.1936355519298247</v>
      </c>
      <c r="L88" s="16">
        <f t="shared" si="7"/>
        <v>0.28587379303465404</v>
      </c>
      <c r="M88" s="16">
        <f t="shared" si="4"/>
        <v>0.5666135626403579</v>
      </c>
      <c r="N88" s="16">
        <f t="shared" si="5"/>
        <v>0.5666135626403579</v>
      </c>
    </row>
    <row r="89" spans="1:14" ht="15">
      <c r="A89" s="12" t="s">
        <v>125</v>
      </c>
      <c r="B89" s="13" t="s">
        <v>124</v>
      </c>
      <c r="C89" s="13" t="s">
        <v>24</v>
      </c>
      <c r="D89" s="13" t="s">
        <v>126</v>
      </c>
      <c r="E89" s="14">
        <v>50000000</v>
      </c>
      <c r="F89" s="14">
        <v>112931431.25</v>
      </c>
      <c r="G89" s="14">
        <v>44080313.160000004</v>
      </c>
      <c r="H89" s="15">
        <v>515</v>
      </c>
      <c r="I89" s="15">
        <v>515</v>
      </c>
      <c r="J89" s="15">
        <v>440.00000000000006</v>
      </c>
      <c r="K89" s="16">
        <f t="shared" si="6"/>
        <v>0.8816062632000001</v>
      </c>
      <c r="L89" s="16">
        <f t="shared" si="7"/>
        <v>0.3903281192143751</v>
      </c>
      <c r="M89" s="16">
        <f t="shared" si="4"/>
        <v>0.854368932038835</v>
      </c>
      <c r="N89" s="16">
        <f t="shared" si="5"/>
        <v>0.854368932038835</v>
      </c>
    </row>
    <row r="90" spans="1:14" ht="15">
      <c r="A90" s="12" t="s">
        <v>125</v>
      </c>
      <c r="B90" s="13" t="s">
        <v>124</v>
      </c>
      <c r="C90" s="13" t="s">
        <v>24</v>
      </c>
      <c r="D90" s="13" t="s">
        <v>76</v>
      </c>
      <c r="E90" s="14">
        <v>0</v>
      </c>
      <c r="F90" s="14">
        <v>0</v>
      </c>
      <c r="G90" s="14">
        <v>0</v>
      </c>
      <c r="H90" s="15">
        <v>195</v>
      </c>
      <c r="I90" s="15">
        <v>195</v>
      </c>
      <c r="J90" s="15">
        <v>195</v>
      </c>
      <c r="K90" s="16">
        <v>0</v>
      </c>
      <c r="L90" s="16">
        <v>0</v>
      </c>
      <c r="M90" s="16">
        <f t="shared" si="4"/>
        <v>1</v>
      </c>
      <c r="N90" s="16">
        <f t="shared" si="5"/>
        <v>1</v>
      </c>
    </row>
    <row r="91" spans="1:14" ht="15">
      <c r="A91" s="12" t="s">
        <v>127</v>
      </c>
      <c r="B91" s="13" t="s">
        <v>128</v>
      </c>
      <c r="C91" s="13" t="s">
        <v>24</v>
      </c>
      <c r="D91" s="13" t="s">
        <v>112</v>
      </c>
      <c r="E91" s="14">
        <v>0</v>
      </c>
      <c r="F91" s="14">
        <v>0</v>
      </c>
      <c r="G91" s="14">
        <v>0</v>
      </c>
      <c r="H91" s="15">
        <v>800</v>
      </c>
      <c r="I91" s="15">
        <v>800</v>
      </c>
      <c r="J91" s="15">
        <v>428</v>
      </c>
      <c r="K91" s="16">
        <v>0</v>
      </c>
      <c r="L91" s="16">
        <v>0</v>
      </c>
      <c r="M91" s="16">
        <f t="shared" si="4"/>
        <v>0.535</v>
      </c>
      <c r="N91" s="16">
        <f t="shared" si="5"/>
        <v>0.535</v>
      </c>
    </row>
    <row r="92" spans="1:14" ht="15">
      <c r="A92" s="12" t="s">
        <v>129</v>
      </c>
      <c r="B92" s="13" t="s">
        <v>130</v>
      </c>
      <c r="C92" s="13" t="s">
        <v>20</v>
      </c>
      <c r="D92" s="13" t="s">
        <v>76</v>
      </c>
      <c r="E92" s="14">
        <v>0</v>
      </c>
      <c r="F92" s="14">
        <v>0</v>
      </c>
      <c r="G92" s="14">
        <v>0</v>
      </c>
      <c r="H92" s="15">
        <v>1373.7400000000002</v>
      </c>
      <c r="I92" s="15">
        <v>1363.96</v>
      </c>
      <c r="J92" s="15">
        <v>1358.96</v>
      </c>
      <c r="K92" s="16">
        <v>0</v>
      </c>
      <c r="L92" s="16">
        <v>0</v>
      </c>
      <c r="M92" s="16">
        <f t="shared" si="4"/>
        <v>0.9892410499803455</v>
      </c>
      <c r="N92" s="16">
        <f t="shared" si="5"/>
        <v>0.9963342033490719</v>
      </c>
    </row>
    <row r="93" spans="1:14" ht="15">
      <c r="A93" s="12" t="s">
        <v>129</v>
      </c>
      <c r="B93" s="13" t="s">
        <v>130</v>
      </c>
      <c r="C93" s="13" t="s">
        <v>20</v>
      </c>
      <c r="D93" s="13" t="s">
        <v>131</v>
      </c>
      <c r="E93" s="14">
        <v>0</v>
      </c>
      <c r="F93" s="14">
        <v>0</v>
      </c>
      <c r="G93" s="14">
        <v>0</v>
      </c>
      <c r="H93" s="15">
        <v>600</v>
      </c>
      <c r="I93" s="15">
        <v>600</v>
      </c>
      <c r="J93" s="15">
        <v>0</v>
      </c>
      <c r="K93" s="16">
        <v>0</v>
      </c>
      <c r="L93" s="16">
        <v>0</v>
      </c>
      <c r="M93" s="16">
        <f t="shared" si="4"/>
        <v>0</v>
      </c>
      <c r="N93" s="16">
        <f t="shared" si="5"/>
        <v>0</v>
      </c>
    </row>
    <row r="94" spans="1:14" ht="15">
      <c r="A94" s="12" t="s">
        <v>132</v>
      </c>
      <c r="B94" s="13" t="s">
        <v>133</v>
      </c>
      <c r="C94" s="13" t="s">
        <v>20</v>
      </c>
      <c r="D94" s="13" t="s">
        <v>47</v>
      </c>
      <c r="E94" s="14">
        <v>60000000</v>
      </c>
      <c r="F94" s="14">
        <v>87203999.43</v>
      </c>
      <c r="G94" s="14">
        <v>38622608.19</v>
      </c>
      <c r="H94" s="15">
        <v>375</v>
      </c>
      <c r="I94" s="15">
        <v>375</v>
      </c>
      <c r="J94" s="15">
        <v>430</v>
      </c>
      <c r="K94" s="16">
        <f t="shared" si="6"/>
        <v>0.6437101365</v>
      </c>
      <c r="L94" s="16">
        <f t="shared" si="7"/>
        <v>0.442899505096701</v>
      </c>
      <c r="M94" s="16">
        <f t="shared" si="4"/>
        <v>1.1466666666666667</v>
      </c>
      <c r="N94" s="16">
        <f t="shared" si="5"/>
        <v>1.1466666666666667</v>
      </c>
    </row>
    <row r="95" spans="1:14" ht="15">
      <c r="A95" s="12" t="s">
        <v>132</v>
      </c>
      <c r="B95" s="13" t="s">
        <v>133</v>
      </c>
      <c r="C95" s="13" t="s">
        <v>20</v>
      </c>
      <c r="D95" s="13" t="s">
        <v>71</v>
      </c>
      <c r="E95" s="14">
        <v>19600000</v>
      </c>
      <c r="F95" s="14">
        <v>7111446.1899999995</v>
      </c>
      <c r="G95" s="14">
        <v>0</v>
      </c>
      <c r="H95" s="15">
        <v>228.57</v>
      </c>
      <c r="I95" s="15">
        <v>228.57</v>
      </c>
      <c r="J95" s="15">
        <v>2.14</v>
      </c>
      <c r="K95" s="16">
        <f t="shared" si="6"/>
        <v>0</v>
      </c>
      <c r="L95" s="16">
        <f t="shared" si="7"/>
        <v>0</v>
      </c>
      <c r="M95" s="16">
        <f t="shared" si="4"/>
        <v>0.009362558515990726</v>
      </c>
      <c r="N95" s="16">
        <f t="shared" si="5"/>
        <v>0.009362558515990726</v>
      </c>
    </row>
    <row r="96" spans="1:14" ht="15">
      <c r="A96" s="12" t="s">
        <v>132</v>
      </c>
      <c r="B96" s="13" t="s">
        <v>133</v>
      </c>
      <c r="C96" s="13" t="s">
        <v>20</v>
      </c>
      <c r="D96" s="13" t="s">
        <v>76</v>
      </c>
      <c r="E96" s="14">
        <v>0</v>
      </c>
      <c r="F96" s="14">
        <v>0</v>
      </c>
      <c r="G96" s="14">
        <v>0</v>
      </c>
      <c r="H96" s="15">
        <v>0</v>
      </c>
      <c r="I96" s="15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</row>
    <row r="97" spans="1:14" ht="15">
      <c r="A97" s="12" t="s">
        <v>132</v>
      </c>
      <c r="B97" s="13" t="s">
        <v>133</v>
      </c>
      <c r="C97" s="13" t="s">
        <v>20</v>
      </c>
      <c r="D97" s="13" t="s">
        <v>131</v>
      </c>
      <c r="E97" s="14">
        <v>0</v>
      </c>
      <c r="F97" s="14">
        <v>145438.78</v>
      </c>
      <c r="G97" s="14">
        <v>145438.78</v>
      </c>
      <c r="H97" s="15">
        <v>500</v>
      </c>
      <c r="I97" s="15">
        <v>500</v>
      </c>
      <c r="J97" s="15">
        <v>0</v>
      </c>
      <c r="K97" s="16">
        <v>1</v>
      </c>
      <c r="L97" s="16">
        <f t="shared" si="7"/>
        <v>1</v>
      </c>
      <c r="M97" s="16">
        <f t="shared" si="4"/>
        <v>0</v>
      </c>
      <c r="N97" s="16">
        <f t="shared" si="5"/>
        <v>0</v>
      </c>
    </row>
    <row r="98" spans="1:14" ht="15">
      <c r="A98" s="12" t="s">
        <v>134</v>
      </c>
      <c r="B98" s="13" t="s">
        <v>135</v>
      </c>
      <c r="C98" s="13" t="s">
        <v>136</v>
      </c>
      <c r="D98" s="13" t="s">
        <v>73</v>
      </c>
      <c r="E98" s="14">
        <v>16817379.02</v>
      </c>
      <c r="F98" s="14">
        <v>17071380.73</v>
      </c>
      <c r="G98" s="14">
        <v>5145870.659999999</v>
      </c>
      <c r="H98" s="15">
        <v>1555.5600000000002</v>
      </c>
      <c r="I98" s="15">
        <v>1555.5600000000002</v>
      </c>
      <c r="J98" s="15">
        <v>1406.94</v>
      </c>
      <c r="K98" s="16">
        <f t="shared" si="6"/>
        <v>0.3059852937773653</v>
      </c>
      <c r="L98" s="16">
        <f t="shared" si="7"/>
        <v>0.3014325988850463</v>
      </c>
      <c r="M98" s="16">
        <f t="shared" si="4"/>
        <v>0.9044588444033016</v>
      </c>
      <c r="N98" s="16">
        <f t="shared" si="5"/>
        <v>0.9044588444033016</v>
      </c>
    </row>
    <row r="99" spans="1:14" ht="15">
      <c r="A99" s="12" t="s">
        <v>134</v>
      </c>
      <c r="B99" s="13" t="s">
        <v>135</v>
      </c>
      <c r="C99" s="13" t="s">
        <v>136</v>
      </c>
      <c r="D99" s="13" t="s">
        <v>76</v>
      </c>
      <c r="E99" s="14">
        <v>0</v>
      </c>
      <c r="F99" s="14">
        <v>0</v>
      </c>
      <c r="G99" s="14">
        <v>0</v>
      </c>
      <c r="H99" s="15">
        <v>0</v>
      </c>
      <c r="I99" s="15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</row>
    <row r="100" spans="1:14" ht="15">
      <c r="A100" s="12" t="s">
        <v>137</v>
      </c>
      <c r="B100" s="13" t="s">
        <v>138</v>
      </c>
      <c r="C100" s="13" t="s">
        <v>136</v>
      </c>
      <c r="D100" s="13" t="s">
        <v>73</v>
      </c>
      <c r="E100" s="14">
        <v>0</v>
      </c>
      <c r="F100" s="14">
        <v>0</v>
      </c>
      <c r="G100" s="14">
        <v>0</v>
      </c>
      <c r="H100" s="15">
        <v>1157.58</v>
      </c>
      <c r="I100" s="15">
        <v>1157.58</v>
      </c>
      <c r="J100" s="15">
        <v>1109.1799999999998</v>
      </c>
      <c r="K100" s="16">
        <v>0</v>
      </c>
      <c r="L100" s="16">
        <v>0</v>
      </c>
      <c r="M100" s="16">
        <f t="shared" si="4"/>
        <v>0.958188634910762</v>
      </c>
      <c r="N100" s="16">
        <f t="shared" si="5"/>
        <v>0.958188634910762</v>
      </c>
    </row>
    <row r="101" spans="1:14" ht="15">
      <c r="A101" s="12" t="s">
        <v>139</v>
      </c>
      <c r="B101" s="13" t="s">
        <v>138</v>
      </c>
      <c r="C101" s="13" t="s">
        <v>136</v>
      </c>
      <c r="D101" s="13" t="s">
        <v>140</v>
      </c>
      <c r="E101" s="14">
        <v>0</v>
      </c>
      <c r="F101" s="14">
        <v>0</v>
      </c>
      <c r="G101" s="14">
        <v>0</v>
      </c>
      <c r="H101" s="15">
        <v>0</v>
      </c>
      <c r="I101" s="15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</row>
    <row r="102" spans="1:14" ht="15">
      <c r="A102" s="12" t="s">
        <v>141</v>
      </c>
      <c r="B102" s="13" t="s">
        <v>138</v>
      </c>
      <c r="C102" s="13" t="s">
        <v>136</v>
      </c>
      <c r="D102" s="13" t="s">
        <v>74</v>
      </c>
      <c r="E102" s="14">
        <v>0</v>
      </c>
      <c r="F102" s="14">
        <v>0</v>
      </c>
      <c r="G102" s="14">
        <v>0</v>
      </c>
      <c r="H102" s="15">
        <v>431.64</v>
      </c>
      <c r="I102" s="15">
        <v>431.64</v>
      </c>
      <c r="J102" s="15">
        <v>372.82</v>
      </c>
      <c r="K102" s="16">
        <v>0</v>
      </c>
      <c r="L102" s="16">
        <v>0</v>
      </c>
      <c r="M102" s="16">
        <f t="shared" si="4"/>
        <v>0.8637290334538041</v>
      </c>
      <c r="N102" s="16">
        <f t="shared" si="5"/>
        <v>0.8637290334538041</v>
      </c>
    </row>
    <row r="103" spans="1:14" ht="15">
      <c r="A103" s="12" t="s">
        <v>141</v>
      </c>
      <c r="B103" s="13" t="s">
        <v>138</v>
      </c>
      <c r="C103" s="13" t="s">
        <v>136</v>
      </c>
      <c r="D103" s="13" t="s">
        <v>75</v>
      </c>
      <c r="E103" s="14">
        <v>0</v>
      </c>
      <c r="F103" s="14">
        <v>0</v>
      </c>
      <c r="G103" s="14">
        <v>0</v>
      </c>
      <c r="H103" s="15">
        <v>100</v>
      </c>
      <c r="I103" s="15">
        <v>100</v>
      </c>
      <c r="J103" s="15">
        <v>0</v>
      </c>
      <c r="K103" s="16">
        <v>0</v>
      </c>
      <c r="L103" s="16">
        <v>0</v>
      </c>
      <c r="M103" s="16">
        <f t="shared" si="4"/>
        <v>0</v>
      </c>
      <c r="N103" s="16">
        <f t="shared" si="5"/>
        <v>0</v>
      </c>
    </row>
    <row r="104" spans="1:14" ht="15">
      <c r="A104" s="12" t="s">
        <v>141</v>
      </c>
      <c r="B104" s="13" t="s">
        <v>138</v>
      </c>
      <c r="C104" s="13" t="s">
        <v>136</v>
      </c>
      <c r="D104" s="13" t="s">
        <v>76</v>
      </c>
      <c r="E104" s="14">
        <v>0</v>
      </c>
      <c r="F104" s="14">
        <v>0</v>
      </c>
      <c r="G104" s="14">
        <v>0</v>
      </c>
      <c r="H104" s="15">
        <v>0</v>
      </c>
      <c r="I104" s="15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</row>
    <row r="105" spans="1:14" ht="15">
      <c r="A105" s="12" t="s">
        <v>142</v>
      </c>
      <c r="B105" s="13" t="s">
        <v>143</v>
      </c>
      <c r="C105" s="13" t="s">
        <v>144</v>
      </c>
      <c r="D105" s="13" t="s">
        <v>69</v>
      </c>
      <c r="E105" s="14">
        <v>0</v>
      </c>
      <c r="F105" s="14">
        <v>0</v>
      </c>
      <c r="G105" s="14">
        <v>0</v>
      </c>
      <c r="H105" s="15">
        <v>100</v>
      </c>
      <c r="I105" s="15">
        <v>100</v>
      </c>
      <c r="J105" s="15">
        <v>67.33</v>
      </c>
      <c r="K105" s="16">
        <v>0</v>
      </c>
      <c r="L105" s="16">
        <v>0</v>
      </c>
      <c r="M105" s="16">
        <f t="shared" si="4"/>
        <v>0.6733</v>
      </c>
      <c r="N105" s="16">
        <f t="shared" si="5"/>
        <v>0.6733</v>
      </c>
    </row>
    <row r="106" spans="1:14" ht="15">
      <c r="A106" s="12" t="s">
        <v>145</v>
      </c>
      <c r="B106" s="13" t="s">
        <v>143</v>
      </c>
      <c r="C106" s="13" t="s">
        <v>144</v>
      </c>
      <c r="D106" s="13" t="s">
        <v>90</v>
      </c>
      <c r="E106" s="14">
        <v>0</v>
      </c>
      <c r="F106" s="14">
        <v>100000</v>
      </c>
      <c r="G106" s="14">
        <v>0</v>
      </c>
      <c r="H106" s="15">
        <v>355.96000000000004</v>
      </c>
      <c r="I106" s="15">
        <v>355.96000000000004</v>
      </c>
      <c r="J106" s="15">
        <v>254.32</v>
      </c>
      <c r="K106" s="16">
        <v>1</v>
      </c>
      <c r="L106" s="16">
        <f t="shared" si="7"/>
        <v>0</v>
      </c>
      <c r="M106" s="16">
        <f t="shared" si="4"/>
        <v>0.7144622991347341</v>
      </c>
      <c r="N106" s="16">
        <f t="shared" si="5"/>
        <v>0.7144622991347341</v>
      </c>
    </row>
    <row r="107" spans="1:14" ht="15">
      <c r="A107" s="12" t="s">
        <v>145</v>
      </c>
      <c r="B107" s="13" t="s">
        <v>143</v>
      </c>
      <c r="C107" s="13" t="s">
        <v>144</v>
      </c>
      <c r="D107" s="13" t="s">
        <v>140</v>
      </c>
      <c r="E107" s="14">
        <v>0</v>
      </c>
      <c r="F107" s="14">
        <v>0</v>
      </c>
      <c r="G107" s="14">
        <v>0</v>
      </c>
      <c r="H107" s="15">
        <v>496</v>
      </c>
      <c r="I107" s="15">
        <v>496</v>
      </c>
      <c r="J107" s="15">
        <v>340.6</v>
      </c>
      <c r="K107" s="16">
        <v>0</v>
      </c>
      <c r="L107" s="16">
        <v>0</v>
      </c>
      <c r="M107" s="16">
        <f t="shared" si="4"/>
        <v>0.6866935483870968</v>
      </c>
      <c r="N107" s="16">
        <f t="shared" si="5"/>
        <v>0.6866935483870968</v>
      </c>
    </row>
    <row r="108" spans="1:14" ht="15">
      <c r="A108" s="12" t="s">
        <v>146</v>
      </c>
      <c r="B108" s="13" t="s">
        <v>147</v>
      </c>
      <c r="C108" s="13" t="s">
        <v>144</v>
      </c>
      <c r="D108" s="13" t="s">
        <v>73</v>
      </c>
      <c r="E108" s="14">
        <v>0</v>
      </c>
      <c r="F108" s="14">
        <v>0</v>
      </c>
      <c r="G108" s="14">
        <v>0</v>
      </c>
      <c r="H108" s="15">
        <v>250</v>
      </c>
      <c r="I108" s="15">
        <v>250</v>
      </c>
      <c r="J108" s="15">
        <v>0</v>
      </c>
      <c r="K108" s="16">
        <v>0</v>
      </c>
      <c r="L108" s="16">
        <v>0</v>
      </c>
      <c r="M108" s="16">
        <f t="shared" si="4"/>
        <v>0</v>
      </c>
      <c r="N108" s="16">
        <f t="shared" si="5"/>
        <v>0</v>
      </c>
    </row>
    <row r="109" spans="1:14" ht="15">
      <c r="A109" s="12" t="s">
        <v>146</v>
      </c>
      <c r="B109" s="13" t="s">
        <v>147</v>
      </c>
      <c r="C109" s="13" t="s">
        <v>144</v>
      </c>
      <c r="D109" s="13" t="s">
        <v>112</v>
      </c>
      <c r="E109" s="14">
        <v>0</v>
      </c>
      <c r="F109" s="14">
        <v>0</v>
      </c>
      <c r="G109" s="14">
        <v>0</v>
      </c>
      <c r="H109" s="15">
        <v>340</v>
      </c>
      <c r="I109" s="15">
        <v>340</v>
      </c>
      <c r="J109" s="15">
        <v>468</v>
      </c>
      <c r="K109" s="16">
        <v>0</v>
      </c>
      <c r="L109" s="16">
        <v>0</v>
      </c>
      <c r="M109" s="16">
        <f t="shared" si="4"/>
        <v>1.3764705882352941</v>
      </c>
      <c r="N109" s="16">
        <f t="shared" si="5"/>
        <v>1.3764705882352941</v>
      </c>
    </row>
    <row r="110" spans="1:14" ht="15">
      <c r="A110" s="12" t="s">
        <v>146</v>
      </c>
      <c r="B110" s="13" t="s">
        <v>147</v>
      </c>
      <c r="C110" s="13" t="s">
        <v>144</v>
      </c>
      <c r="D110" s="13" t="s">
        <v>75</v>
      </c>
      <c r="E110" s="14">
        <v>0</v>
      </c>
      <c r="F110" s="14">
        <v>0</v>
      </c>
      <c r="G110" s="14">
        <v>0</v>
      </c>
      <c r="H110" s="15">
        <v>176</v>
      </c>
      <c r="I110" s="15">
        <v>176</v>
      </c>
      <c r="J110" s="15">
        <v>167</v>
      </c>
      <c r="K110" s="16">
        <v>0</v>
      </c>
      <c r="L110" s="16">
        <v>0</v>
      </c>
      <c r="M110" s="16">
        <f t="shared" si="4"/>
        <v>0.9488636363636364</v>
      </c>
      <c r="N110" s="16">
        <f t="shared" si="5"/>
        <v>0.9488636363636364</v>
      </c>
    </row>
    <row r="111" spans="1:14" ht="15">
      <c r="A111" s="12" t="s">
        <v>148</v>
      </c>
      <c r="B111" s="13" t="s">
        <v>149</v>
      </c>
      <c r="C111" s="13" t="s">
        <v>150</v>
      </c>
      <c r="D111" s="13" t="s">
        <v>112</v>
      </c>
      <c r="E111" s="14">
        <v>0</v>
      </c>
      <c r="F111" s="14">
        <v>0</v>
      </c>
      <c r="G111" s="14">
        <v>0</v>
      </c>
      <c r="H111" s="15">
        <v>361.6499999999999</v>
      </c>
      <c r="I111" s="15">
        <v>361.6499999999999</v>
      </c>
      <c r="J111" s="15">
        <v>530</v>
      </c>
      <c r="K111" s="16">
        <v>0</v>
      </c>
      <c r="L111" s="16">
        <v>0</v>
      </c>
      <c r="M111" s="16">
        <f t="shared" si="4"/>
        <v>1.465505322825937</v>
      </c>
      <c r="N111" s="16">
        <f t="shared" si="5"/>
        <v>1.465505322825937</v>
      </c>
    </row>
    <row r="112" spans="1:14" ht="15">
      <c r="A112" s="12" t="s">
        <v>151</v>
      </c>
      <c r="B112" s="13" t="s">
        <v>152</v>
      </c>
      <c r="C112" s="13" t="s">
        <v>150</v>
      </c>
      <c r="D112" s="13" t="s">
        <v>112</v>
      </c>
      <c r="E112" s="14">
        <v>0</v>
      </c>
      <c r="F112" s="14">
        <v>0</v>
      </c>
      <c r="G112" s="14">
        <v>0</v>
      </c>
      <c r="H112" s="15">
        <v>967.4999999999999</v>
      </c>
      <c r="I112" s="15">
        <v>969.9999999999999</v>
      </c>
      <c r="J112" s="15">
        <v>947</v>
      </c>
      <c r="K112" s="16">
        <v>0</v>
      </c>
      <c r="L112" s="16">
        <v>0</v>
      </c>
      <c r="M112" s="16">
        <f t="shared" si="4"/>
        <v>0.978811369509044</v>
      </c>
      <c r="N112" s="16">
        <f t="shared" si="5"/>
        <v>0.9762886597938145</v>
      </c>
    </row>
    <row r="113" spans="1:14" ht="15">
      <c r="A113" s="12" t="s">
        <v>153</v>
      </c>
      <c r="B113" s="13" t="s">
        <v>154</v>
      </c>
      <c r="C113" s="13" t="s">
        <v>155</v>
      </c>
      <c r="D113" s="13" t="s">
        <v>112</v>
      </c>
      <c r="E113" s="14">
        <v>0</v>
      </c>
      <c r="F113" s="14">
        <v>0</v>
      </c>
      <c r="G113" s="14">
        <v>0</v>
      </c>
      <c r="H113" s="15">
        <v>600</v>
      </c>
      <c r="I113" s="15">
        <v>600</v>
      </c>
      <c r="J113" s="15">
        <v>680</v>
      </c>
      <c r="K113" s="16">
        <v>0</v>
      </c>
      <c r="L113" s="16">
        <v>0</v>
      </c>
      <c r="M113" s="16">
        <f t="shared" si="4"/>
        <v>1.1333333333333333</v>
      </c>
      <c r="N113" s="16">
        <f t="shared" si="5"/>
        <v>1.1333333333333333</v>
      </c>
    </row>
    <row r="114" spans="1:14" ht="15">
      <c r="A114" s="12" t="s">
        <v>156</v>
      </c>
      <c r="B114" s="13" t="s">
        <v>157</v>
      </c>
      <c r="C114" s="13" t="s">
        <v>158</v>
      </c>
      <c r="D114" s="13" t="s">
        <v>140</v>
      </c>
      <c r="E114" s="14">
        <v>2000000</v>
      </c>
      <c r="F114" s="14">
        <v>2000000</v>
      </c>
      <c r="G114" s="14">
        <v>0</v>
      </c>
      <c r="H114" s="15">
        <v>140</v>
      </c>
      <c r="I114" s="15">
        <v>20</v>
      </c>
      <c r="J114" s="15">
        <v>20</v>
      </c>
      <c r="K114" s="16">
        <f t="shared" si="6"/>
        <v>0</v>
      </c>
      <c r="L114" s="16">
        <f t="shared" si="7"/>
        <v>0</v>
      </c>
      <c r="M114" s="16">
        <f t="shared" si="4"/>
        <v>0.14285714285714285</v>
      </c>
      <c r="N114" s="16">
        <f t="shared" si="5"/>
        <v>1</v>
      </c>
    </row>
    <row r="115" spans="1:14" ht="15">
      <c r="A115" s="12" t="s">
        <v>156</v>
      </c>
      <c r="B115" s="13" t="s">
        <v>157</v>
      </c>
      <c r="C115" s="13" t="s">
        <v>158</v>
      </c>
      <c r="D115" s="13" t="s">
        <v>112</v>
      </c>
      <c r="E115" s="14">
        <v>0</v>
      </c>
      <c r="F115" s="14">
        <v>0</v>
      </c>
      <c r="G115" s="14">
        <v>0</v>
      </c>
      <c r="H115" s="15">
        <v>0</v>
      </c>
      <c r="I115" s="15">
        <v>0</v>
      </c>
      <c r="J115" s="15">
        <v>0</v>
      </c>
      <c r="K115" s="16">
        <v>0</v>
      </c>
      <c r="L115" s="16">
        <v>0</v>
      </c>
      <c r="M115" s="16">
        <v>0</v>
      </c>
      <c r="N115" s="16">
        <v>0</v>
      </c>
    </row>
    <row r="116" spans="1:14" ht="15">
      <c r="A116" s="12" t="s">
        <v>156</v>
      </c>
      <c r="B116" s="13" t="s">
        <v>157</v>
      </c>
      <c r="C116" s="13" t="s">
        <v>158</v>
      </c>
      <c r="D116" s="13" t="s">
        <v>74</v>
      </c>
      <c r="E116" s="14">
        <v>0</v>
      </c>
      <c r="F116" s="14">
        <v>45695035.47</v>
      </c>
      <c r="G116" s="14">
        <v>17511288.919999998</v>
      </c>
      <c r="H116" s="15">
        <v>1149.85</v>
      </c>
      <c r="I116" s="15">
        <v>1149.85</v>
      </c>
      <c r="J116" s="15">
        <v>993.85</v>
      </c>
      <c r="K116" s="16">
        <v>1</v>
      </c>
      <c r="L116" s="16">
        <f t="shared" si="7"/>
        <v>0.3832208190646142</v>
      </c>
      <c r="M116" s="16">
        <f t="shared" si="4"/>
        <v>0.8643301300169588</v>
      </c>
      <c r="N116" s="16">
        <f t="shared" si="5"/>
        <v>0.8643301300169588</v>
      </c>
    </row>
    <row r="117" spans="1:14" ht="15">
      <c r="A117" s="12" t="s">
        <v>156</v>
      </c>
      <c r="B117" s="13" t="s">
        <v>157</v>
      </c>
      <c r="C117" s="13" t="s">
        <v>158</v>
      </c>
      <c r="D117" s="13" t="s">
        <v>159</v>
      </c>
      <c r="E117" s="14">
        <v>0</v>
      </c>
      <c r="F117" s="14">
        <v>0</v>
      </c>
      <c r="G117" s="14">
        <v>0</v>
      </c>
      <c r="H117" s="15">
        <v>338</v>
      </c>
      <c r="I117" s="15">
        <v>338</v>
      </c>
      <c r="J117" s="15">
        <v>251.58999999999997</v>
      </c>
      <c r="K117" s="16">
        <v>0</v>
      </c>
      <c r="L117" s="16">
        <v>0</v>
      </c>
      <c r="M117" s="16">
        <f t="shared" si="4"/>
        <v>0.7443491124260354</v>
      </c>
      <c r="N117" s="16">
        <f t="shared" si="5"/>
        <v>0.7443491124260354</v>
      </c>
    </row>
    <row r="118" spans="1:14" ht="15">
      <c r="A118" s="12" t="s">
        <v>156</v>
      </c>
      <c r="B118" s="13" t="s">
        <v>157</v>
      </c>
      <c r="C118" s="13" t="s">
        <v>158</v>
      </c>
      <c r="D118" s="13" t="s">
        <v>160</v>
      </c>
      <c r="E118" s="14">
        <v>0</v>
      </c>
      <c r="F118" s="14">
        <v>398034.91</v>
      </c>
      <c r="G118" s="14">
        <v>286475.53</v>
      </c>
      <c r="H118" s="15">
        <v>28</v>
      </c>
      <c r="I118" s="15">
        <v>28</v>
      </c>
      <c r="J118" s="15">
        <v>0.36</v>
      </c>
      <c r="K118" s="16">
        <v>1</v>
      </c>
      <c r="L118" s="16">
        <f t="shared" si="7"/>
        <v>0.7197246342035678</v>
      </c>
      <c r="M118" s="16">
        <f t="shared" si="4"/>
        <v>0.012857142857142857</v>
      </c>
      <c r="N118" s="16">
        <f t="shared" si="5"/>
        <v>0.012857142857142857</v>
      </c>
    </row>
    <row r="119" spans="1:14" ht="15">
      <c r="A119" s="12" t="s">
        <v>156</v>
      </c>
      <c r="B119" s="13" t="s">
        <v>157</v>
      </c>
      <c r="C119" s="13" t="s">
        <v>158</v>
      </c>
      <c r="D119" s="13" t="s">
        <v>161</v>
      </c>
      <c r="E119" s="14">
        <v>0</v>
      </c>
      <c r="F119" s="14">
        <v>0</v>
      </c>
      <c r="G119" s="14">
        <v>0</v>
      </c>
      <c r="H119" s="15">
        <v>20.139999999999997</v>
      </c>
      <c r="I119" s="15">
        <v>38</v>
      </c>
      <c r="J119" s="15">
        <v>38</v>
      </c>
      <c r="K119" s="16">
        <v>0</v>
      </c>
      <c r="L119" s="16">
        <v>0</v>
      </c>
      <c r="M119" s="16">
        <f t="shared" si="4"/>
        <v>1.886792452830189</v>
      </c>
      <c r="N119" s="16">
        <f t="shared" si="5"/>
        <v>1</v>
      </c>
    </row>
    <row r="120" spans="1:14" ht="15">
      <c r="A120" s="12" t="s">
        <v>162</v>
      </c>
      <c r="B120" s="13" t="s">
        <v>163</v>
      </c>
      <c r="C120" s="13" t="s">
        <v>158</v>
      </c>
      <c r="D120" s="13" t="s">
        <v>140</v>
      </c>
      <c r="E120" s="14">
        <v>0</v>
      </c>
      <c r="F120" s="14">
        <v>0</v>
      </c>
      <c r="G120" s="14">
        <v>0</v>
      </c>
      <c r="H120" s="15">
        <v>1796.6499999999999</v>
      </c>
      <c r="I120" s="15">
        <v>1796.6499999999999</v>
      </c>
      <c r="J120" s="15">
        <v>452.32</v>
      </c>
      <c r="K120" s="16">
        <v>0</v>
      </c>
      <c r="L120" s="16">
        <v>0</v>
      </c>
      <c r="M120" s="16">
        <f t="shared" si="4"/>
        <v>0.25175743745303764</v>
      </c>
      <c r="N120" s="16">
        <f t="shared" si="5"/>
        <v>0.25175743745303764</v>
      </c>
    </row>
    <row r="121" spans="1:14" ht="15">
      <c r="A121" s="12" t="s">
        <v>164</v>
      </c>
      <c r="B121" s="13" t="s">
        <v>165</v>
      </c>
      <c r="C121" s="13" t="s">
        <v>158</v>
      </c>
      <c r="D121" s="13" t="s">
        <v>140</v>
      </c>
      <c r="E121" s="14">
        <v>0</v>
      </c>
      <c r="F121" s="14">
        <v>0</v>
      </c>
      <c r="G121" s="14">
        <v>0</v>
      </c>
      <c r="H121" s="15">
        <v>23</v>
      </c>
      <c r="I121" s="15">
        <v>23</v>
      </c>
      <c r="J121" s="15">
        <v>9</v>
      </c>
      <c r="K121" s="16">
        <v>0</v>
      </c>
      <c r="L121" s="16">
        <v>0</v>
      </c>
      <c r="M121" s="16">
        <f t="shared" si="4"/>
        <v>0.391304347826087</v>
      </c>
      <c r="N121" s="16">
        <f t="shared" si="5"/>
        <v>0.391304347826087</v>
      </c>
    </row>
    <row r="122" spans="1:14" ht="15">
      <c r="A122" s="12" t="s">
        <v>166</v>
      </c>
      <c r="B122" s="13" t="s">
        <v>167</v>
      </c>
      <c r="C122" s="13" t="s">
        <v>168</v>
      </c>
      <c r="D122" s="13" t="s">
        <v>140</v>
      </c>
      <c r="E122" s="14">
        <v>0</v>
      </c>
      <c r="F122" s="14">
        <v>0</v>
      </c>
      <c r="G122" s="14">
        <v>0</v>
      </c>
      <c r="H122" s="15">
        <v>0</v>
      </c>
      <c r="I122" s="15">
        <v>0</v>
      </c>
      <c r="J122" s="15">
        <v>0</v>
      </c>
      <c r="K122" s="16">
        <v>0</v>
      </c>
      <c r="L122" s="16">
        <v>0</v>
      </c>
      <c r="M122" s="16">
        <v>0</v>
      </c>
      <c r="N122" s="16">
        <v>0</v>
      </c>
    </row>
    <row r="123" spans="1:14" ht="15">
      <c r="A123" s="12" t="s">
        <v>166</v>
      </c>
      <c r="B123" s="13" t="s">
        <v>167</v>
      </c>
      <c r="C123" s="13" t="s">
        <v>168</v>
      </c>
      <c r="D123" s="13" t="s">
        <v>25</v>
      </c>
      <c r="E123" s="14">
        <v>0</v>
      </c>
      <c r="F123" s="14">
        <v>0</v>
      </c>
      <c r="G123" s="14">
        <v>0</v>
      </c>
      <c r="H123" s="15">
        <v>200</v>
      </c>
      <c r="I123" s="15">
        <v>200</v>
      </c>
      <c r="J123" s="15">
        <v>10.499999999999998</v>
      </c>
      <c r="K123" s="16">
        <v>0</v>
      </c>
      <c r="L123" s="16">
        <v>0</v>
      </c>
      <c r="M123" s="16">
        <f t="shared" si="4"/>
        <v>0.05249999999999999</v>
      </c>
      <c r="N123" s="16">
        <f t="shared" si="5"/>
        <v>0.05249999999999999</v>
      </c>
    </row>
    <row r="124" spans="1:14" ht="15">
      <c r="A124" s="12" t="s">
        <v>166</v>
      </c>
      <c r="B124" s="13" t="s">
        <v>167</v>
      </c>
      <c r="C124" s="13" t="s">
        <v>168</v>
      </c>
      <c r="D124" s="13" t="s">
        <v>76</v>
      </c>
      <c r="E124" s="14">
        <v>0</v>
      </c>
      <c r="F124" s="14">
        <v>0</v>
      </c>
      <c r="G124" s="14">
        <v>0</v>
      </c>
      <c r="H124" s="15">
        <v>105</v>
      </c>
      <c r="I124" s="15">
        <v>105</v>
      </c>
      <c r="J124" s="15">
        <v>105</v>
      </c>
      <c r="K124" s="16">
        <v>0</v>
      </c>
      <c r="L124" s="16">
        <v>0</v>
      </c>
      <c r="M124" s="16">
        <f t="shared" si="4"/>
        <v>1</v>
      </c>
      <c r="N124" s="16">
        <f t="shared" si="5"/>
        <v>1</v>
      </c>
    </row>
    <row r="125" spans="1:14" ht="15">
      <c r="A125" s="12" t="s">
        <v>169</v>
      </c>
      <c r="B125" s="13" t="s">
        <v>170</v>
      </c>
      <c r="C125" s="13" t="s">
        <v>168</v>
      </c>
      <c r="D125" s="13" t="s">
        <v>90</v>
      </c>
      <c r="E125" s="14">
        <v>0</v>
      </c>
      <c r="F125" s="14">
        <v>15844445.690000001</v>
      </c>
      <c r="G125" s="14">
        <v>3430627.17</v>
      </c>
      <c r="H125" s="15">
        <v>500</v>
      </c>
      <c r="I125" s="15">
        <v>500</v>
      </c>
      <c r="J125" s="15">
        <v>396</v>
      </c>
      <c r="K125" s="16">
        <v>1</v>
      </c>
      <c r="L125" s="16">
        <f t="shared" si="7"/>
        <v>0.21651922933253462</v>
      </c>
      <c r="M125" s="16">
        <f t="shared" si="4"/>
        <v>0.792</v>
      </c>
      <c r="N125" s="16">
        <f t="shared" si="5"/>
        <v>0.792</v>
      </c>
    </row>
    <row r="126" spans="1:14" ht="15">
      <c r="A126" s="12" t="s">
        <v>171</v>
      </c>
      <c r="B126" s="13" t="s">
        <v>170</v>
      </c>
      <c r="C126" s="13" t="s">
        <v>168</v>
      </c>
      <c r="D126" s="13" t="s">
        <v>76</v>
      </c>
      <c r="E126" s="14">
        <v>0</v>
      </c>
      <c r="F126" s="14">
        <v>0</v>
      </c>
      <c r="G126" s="14">
        <v>0</v>
      </c>
      <c r="H126" s="15">
        <v>150</v>
      </c>
      <c r="I126" s="15">
        <v>60</v>
      </c>
      <c r="J126" s="15">
        <v>60</v>
      </c>
      <c r="K126" s="16">
        <v>0</v>
      </c>
      <c r="L126" s="16">
        <v>0</v>
      </c>
      <c r="M126" s="16">
        <f t="shared" si="4"/>
        <v>0.4</v>
      </c>
      <c r="N126" s="16">
        <f t="shared" si="5"/>
        <v>1</v>
      </c>
    </row>
    <row r="127" spans="1:14" ht="15">
      <c r="A127" s="12" t="s">
        <v>172</v>
      </c>
      <c r="B127" s="13" t="s">
        <v>173</v>
      </c>
      <c r="C127" s="13" t="s">
        <v>174</v>
      </c>
      <c r="D127" s="13" t="s">
        <v>90</v>
      </c>
      <c r="E127" s="14">
        <v>0</v>
      </c>
      <c r="F127" s="14">
        <v>21465401.79</v>
      </c>
      <c r="G127" s="14">
        <v>8371156.359999999</v>
      </c>
      <c r="H127" s="15">
        <v>1136.66</v>
      </c>
      <c r="I127" s="15">
        <v>1136.66</v>
      </c>
      <c r="J127" s="15">
        <v>1316.7500000000002</v>
      </c>
      <c r="K127" s="16">
        <v>1</v>
      </c>
      <c r="L127" s="16">
        <f t="shared" si="7"/>
        <v>0.38998367894049096</v>
      </c>
      <c r="M127" s="16">
        <f t="shared" si="4"/>
        <v>1.1584378794010524</v>
      </c>
      <c r="N127" s="16">
        <f t="shared" si="5"/>
        <v>1.1584378794010524</v>
      </c>
    </row>
    <row r="128" spans="1:14" ht="15">
      <c r="A128" s="12" t="s">
        <v>175</v>
      </c>
      <c r="B128" s="13" t="s">
        <v>173</v>
      </c>
      <c r="C128" s="13" t="s">
        <v>174</v>
      </c>
      <c r="D128" s="13" t="s">
        <v>140</v>
      </c>
      <c r="E128" s="14">
        <v>0</v>
      </c>
      <c r="F128" s="14">
        <v>0</v>
      </c>
      <c r="G128" s="14">
        <v>0</v>
      </c>
      <c r="H128" s="15">
        <v>300</v>
      </c>
      <c r="I128" s="15">
        <v>300</v>
      </c>
      <c r="J128" s="15">
        <v>0</v>
      </c>
      <c r="K128" s="16">
        <v>0</v>
      </c>
      <c r="L128" s="16">
        <v>0</v>
      </c>
      <c r="M128" s="16">
        <f t="shared" si="4"/>
        <v>0</v>
      </c>
      <c r="N128" s="16">
        <f t="shared" si="5"/>
        <v>0</v>
      </c>
    </row>
    <row r="129" spans="1:14" ht="15">
      <c r="A129" s="12" t="s">
        <v>176</v>
      </c>
      <c r="B129" s="13" t="s">
        <v>177</v>
      </c>
      <c r="C129" s="13" t="s">
        <v>174</v>
      </c>
      <c r="D129" s="13" t="s">
        <v>90</v>
      </c>
      <c r="E129" s="14">
        <v>50000000</v>
      </c>
      <c r="F129" s="14">
        <v>80565847.41</v>
      </c>
      <c r="G129" s="14">
        <v>68831026.7</v>
      </c>
      <c r="H129" s="15">
        <v>1743.4999999999998</v>
      </c>
      <c r="I129" s="15">
        <v>1743.4999999999998</v>
      </c>
      <c r="J129" s="15">
        <v>6575.029999999999</v>
      </c>
      <c r="K129" s="16">
        <f t="shared" si="6"/>
        <v>1.376620534</v>
      </c>
      <c r="L129" s="16">
        <f t="shared" si="7"/>
        <v>0.8543449726249209</v>
      </c>
      <c r="M129" s="16">
        <f t="shared" si="4"/>
        <v>3.7711671924290218</v>
      </c>
      <c r="N129" s="16">
        <f t="shared" si="5"/>
        <v>3.7711671924290218</v>
      </c>
    </row>
    <row r="130" spans="1:14" ht="15">
      <c r="A130" s="12" t="s">
        <v>176</v>
      </c>
      <c r="B130" s="13" t="s">
        <v>177</v>
      </c>
      <c r="C130" s="13" t="s">
        <v>174</v>
      </c>
      <c r="D130" s="13" t="s">
        <v>112</v>
      </c>
      <c r="E130" s="14">
        <v>0</v>
      </c>
      <c r="F130" s="14">
        <v>0</v>
      </c>
      <c r="G130" s="14">
        <v>0</v>
      </c>
      <c r="H130" s="15">
        <v>100</v>
      </c>
      <c r="I130" s="15">
        <v>100</v>
      </c>
      <c r="J130" s="15">
        <v>40</v>
      </c>
      <c r="K130" s="16">
        <v>0</v>
      </c>
      <c r="L130" s="16">
        <v>0</v>
      </c>
      <c r="M130" s="16">
        <f t="shared" si="4"/>
        <v>0.4</v>
      </c>
      <c r="N130" s="16">
        <f t="shared" si="5"/>
        <v>0.4</v>
      </c>
    </row>
    <row r="131" spans="1:14" ht="15">
      <c r="A131" s="12" t="s">
        <v>178</v>
      </c>
      <c r="B131" s="13" t="s">
        <v>179</v>
      </c>
      <c r="C131" s="13" t="s">
        <v>174</v>
      </c>
      <c r="D131" s="13" t="s">
        <v>71</v>
      </c>
      <c r="E131" s="14">
        <v>300000</v>
      </c>
      <c r="F131" s="14">
        <v>300000</v>
      </c>
      <c r="G131" s="14">
        <v>300000</v>
      </c>
      <c r="H131" s="15">
        <v>1968.39</v>
      </c>
      <c r="I131" s="15">
        <v>1968.39</v>
      </c>
      <c r="J131" s="15">
        <v>3361.25</v>
      </c>
      <c r="K131" s="16">
        <f t="shared" si="6"/>
        <v>1</v>
      </c>
      <c r="L131" s="16">
        <f t="shared" si="7"/>
        <v>1</v>
      </c>
      <c r="M131" s="16">
        <f t="shared" si="4"/>
        <v>1.7076138366888676</v>
      </c>
      <c r="N131" s="16">
        <f t="shared" si="5"/>
        <v>1.7076138366888676</v>
      </c>
    </row>
    <row r="132" spans="1:14" ht="15">
      <c r="A132" s="12" t="s">
        <v>180</v>
      </c>
      <c r="B132" s="13" t="s">
        <v>179</v>
      </c>
      <c r="C132" s="13" t="s">
        <v>174</v>
      </c>
      <c r="D132" s="13" t="s">
        <v>90</v>
      </c>
      <c r="E132" s="14">
        <v>0</v>
      </c>
      <c r="F132" s="14">
        <v>0</v>
      </c>
      <c r="G132" s="14">
        <v>0</v>
      </c>
      <c r="H132" s="15">
        <v>74.98</v>
      </c>
      <c r="I132" s="15">
        <v>74.98</v>
      </c>
      <c r="J132" s="15">
        <v>91.67</v>
      </c>
      <c r="K132" s="16">
        <v>0</v>
      </c>
      <c r="L132" s="16">
        <v>0</v>
      </c>
      <c r="M132" s="16">
        <f t="shared" si="4"/>
        <v>1.2225926913843692</v>
      </c>
      <c r="N132" s="16">
        <f t="shared" si="5"/>
        <v>1.2225926913843692</v>
      </c>
    </row>
    <row r="133" spans="1:14" ht="15">
      <c r="A133" s="12" t="s">
        <v>181</v>
      </c>
      <c r="B133" s="13" t="s">
        <v>182</v>
      </c>
      <c r="C133" s="13" t="s">
        <v>183</v>
      </c>
      <c r="D133" s="13" t="s">
        <v>92</v>
      </c>
      <c r="E133" s="14">
        <v>2000000</v>
      </c>
      <c r="F133" s="14">
        <v>2000000</v>
      </c>
      <c r="G133" s="14">
        <v>382900</v>
      </c>
      <c r="H133" s="15">
        <v>1245.2299999999998</v>
      </c>
      <c r="I133" s="15">
        <v>1245.2299999999998</v>
      </c>
      <c r="J133" s="15">
        <v>1198.3</v>
      </c>
      <c r="K133" s="16">
        <f t="shared" si="6"/>
        <v>0.19145</v>
      </c>
      <c r="L133" s="16">
        <f t="shared" si="7"/>
        <v>0.19145</v>
      </c>
      <c r="M133" s="16">
        <f aca="true" t="shared" si="8" ref="M133:M155">J133/H133</f>
        <v>0.9623121832914403</v>
      </c>
      <c r="N133" s="16">
        <f t="shared" si="5"/>
        <v>0.9623121832914403</v>
      </c>
    </row>
    <row r="134" spans="1:14" ht="15">
      <c r="A134" s="12" t="s">
        <v>184</v>
      </c>
      <c r="B134" s="13" t="s">
        <v>185</v>
      </c>
      <c r="C134" s="13" t="s">
        <v>183</v>
      </c>
      <c r="D134" s="13" t="s">
        <v>69</v>
      </c>
      <c r="E134" s="14">
        <v>24000000</v>
      </c>
      <c r="F134" s="14">
        <v>55904089.050000004</v>
      </c>
      <c r="G134" s="14">
        <v>9921475.04</v>
      </c>
      <c r="H134" s="15">
        <v>1988.1499999999996</v>
      </c>
      <c r="I134" s="15">
        <v>1854.15</v>
      </c>
      <c r="J134" s="15">
        <v>1169.81</v>
      </c>
      <c r="K134" s="16">
        <f t="shared" si="6"/>
        <v>0.4133947933333333</v>
      </c>
      <c r="L134" s="16">
        <f t="shared" si="7"/>
        <v>0.17747315462248817</v>
      </c>
      <c r="M134" s="16">
        <f t="shared" si="8"/>
        <v>0.5883912179664513</v>
      </c>
      <c r="N134" s="16">
        <f aca="true" t="shared" si="9" ref="N134:N155">J134/I134</f>
        <v>0.6309144351859342</v>
      </c>
    </row>
    <row r="135" spans="1:14" ht="15">
      <c r="A135" s="12" t="s">
        <v>184</v>
      </c>
      <c r="B135" s="13" t="s">
        <v>185</v>
      </c>
      <c r="C135" s="13" t="s">
        <v>183</v>
      </c>
      <c r="D135" s="13" t="s">
        <v>25</v>
      </c>
      <c r="E135" s="14">
        <v>0</v>
      </c>
      <c r="F135" s="14">
        <v>4800000</v>
      </c>
      <c r="G135" s="14">
        <v>149993.12</v>
      </c>
      <c r="H135" s="15">
        <v>10</v>
      </c>
      <c r="I135" s="15">
        <v>10</v>
      </c>
      <c r="J135" s="15">
        <v>0</v>
      </c>
      <c r="K135" s="16">
        <v>1</v>
      </c>
      <c r="L135" s="16">
        <f t="shared" si="7"/>
        <v>0.031248566666666665</v>
      </c>
      <c r="M135" s="16">
        <f t="shared" si="8"/>
        <v>0</v>
      </c>
      <c r="N135" s="16">
        <f t="shared" si="9"/>
        <v>0</v>
      </c>
    </row>
    <row r="136" spans="1:14" ht="15">
      <c r="A136" s="12" t="s">
        <v>186</v>
      </c>
      <c r="B136" s="13" t="s">
        <v>187</v>
      </c>
      <c r="C136" s="13" t="s">
        <v>188</v>
      </c>
      <c r="D136" s="13" t="s">
        <v>69</v>
      </c>
      <c r="E136" s="14">
        <v>0</v>
      </c>
      <c r="F136" s="14">
        <v>0</v>
      </c>
      <c r="G136" s="14">
        <v>0</v>
      </c>
      <c r="H136" s="15">
        <v>0</v>
      </c>
      <c r="I136" s="15">
        <v>0</v>
      </c>
      <c r="J136" s="15">
        <v>0</v>
      </c>
      <c r="K136" s="16">
        <v>0</v>
      </c>
      <c r="L136" s="16">
        <v>0</v>
      </c>
      <c r="M136" s="16">
        <v>0</v>
      </c>
      <c r="N136" s="16">
        <v>0</v>
      </c>
    </row>
    <row r="137" spans="1:14" ht="15">
      <c r="A137" s="12" t="s">
        <v>186</v>
      </c>
      <c r="B137" s="13" t="s">
        <v>187</v>
      </c>
      <c r="C137" s="13" t="s">
        <v>188</v>
      </c>
      <c r="D137" s="13" t="s">
        <v>71</v>
      </c>
      <c r="E137" s="14">
        <v>0</v>
      </c>
      <c r="F137" s="14">
        <v>0</v>
      </c>
      <c r="G137" s="14">
        <v>0</v>
      </c>
      <c r="H137" s="15">
        <v>613.78</v>
      </c>
      <c r="I137" s="15">
        <v>613.78</v>
      </c>
      <c r="J137" s="15">
        <v>581.96</v>
      </c>
      <c r="K137" s="16">
        <v>0</v>
      </c>
      <c r="L137" s="16">
        <v>0</v>
      </c>
      <c r="M137" s="16">
        <f t="shared" si="8"/>
        <v>0.948157320212454</v>
      </c>
      <c r="N137" s="16">
        <f t="shared" si="9"/>
        <v>0.948157320212454</v>
      </c>
    </row>
    <row r="138" spans="1:14" ht="15">
      <c r="A138" s="12" t="s">
        <v>186</v>
      </c>
      <c r="B138" s="13" t="s">
        <v>187</v>
      </c>
      <c r="C138" s="13" t="s">
        <v>188</v>
      </c>
      <c r="D138" s="13" t="s">
        <v>80</v>
      </c>
      <c r="E138" s="14">
        <v>0</v>
      </c>
      <c r="F138" s="14">
        <v>0</v>
      </c>
      <c r="G138" s="14">
        <v>0</v>
      </c>
      <c r="H138" s="15">
        <v>404.99</v>
      </c>
      <c r="I138" s="15">
        <v>809.98</v>
      </c>
      <c r="J138" s="15">
        <v>1093.5</v>
      </c>
      <c r="K138" s="16">
        <v>0</v>
      </c>
      <c r="L138" s="16">
        <v>0</v>
      </c>
      <c r="M138" s="16">
        <f t="shared" si="8"/>
        <v>2.7000666683127976</v>
      </c>
      <c r="N138" s="16">
        <f t="shared" si="9"/>
        <v>1.3500333341563988</v>
      </c>
    </row>
    <row r="139" spans="1:14" ht="15">
      <c r="A139" s="12" t="s">
        <v>189</v>
      </c>
      <c r="B139" s="13" t="s">
        <v>190</v>
      </c>
      <c r="C139" s="13" t="s">
        <v>188</v>
      </c>
      <c r="D139" s="13" t="s">
        <v>191</v>
      </c>
      <c r="E139" s="14">
        <v>0</v>
      </c>
      <c r="F139" s="14">
        <v>0</v>
      </c>
      <c r="G139" s="14">
        <v>0</v>
      </c>
      <c r="H139" s="15">
        <v>500</v>
      </c>
      <c r="I139" s="15">
        <v>750</v>
      </c>
      <c r="J139" s="15">
        <v>550</v>
      </c>
      <c r="K139" s="16">
        <v>0</v>
      </c>
      <c r="L139" s="16">
        <v>0</v>
      </c>
      <c r="M139" s="16">
        <f t="shared" si="8"/>
        <v>1.1</v>
      </c>
      <c r="N139" s="16">
        <f t="shared" si="9"/>
        <v>0.7333333333333333</v>
      </c>
    </row>
    <row r="140" spans="1:14" ht="15">
      <c r="A140" s="12" t="s">
        <v>189</v>
      </c>
      <c r="B140" s="13" t="s">
        <v>190</v>
      </c>
      <c r="C140" s="13" t="s">
        <v>188</v>
      </c>
      <c r="D140" s="13" t="s">
        <v>92</v>
      </c>
      <c r="E140" s="14">
        <v>8566500</v>
      </c>
      <c r="F140" s="14">
        <v>19945346.72</v>
      </c>
      <c r="G140" s="14">
        <v>14208037.690000001</v>
      </c>
      <c r="H140" s="15">
        <v>525</v>
      </c>
      <c r="I140" s="15">
        <v>525</v>
      </c>
      <c r="J140" s="15">
        <v>525</v>
      </c>
      <c r="K140" s="16">
        <f aca="true" t="shared" si="10" ref="K140:K147">G140/E140</f>
        <v>1.658558068055799</v>
      </c>
      <c r="L140" s="16">
        <f aca="true" t="shared" si="11" ref="L140:L155">G140/F140</f>
        <v>0.712348493583871</v>
      </c>
      <c r="M140" s="16">
        <f t="shared" si="8"/>
        <v>1</v>
      </c>
      <c r="N140" s="16">
        <f t="shared" si="9"/>
        <v>1</v>
      </c>
    </row>
    <row r="141" spans="1:14" ht="15">
      <c r="A141" s="12" t="s">
        <v>192</v>
      </c>
      <c r="B141" s="13" t="s">
        <v>190</v>
      </c>
      <c r="C141" s="13" t="s">
        <v>188</v>
      </c>
      <c r="D141" s="13" t="s">
        <v>193</v>
      </c>
      <c r="E141" s="14">
        <v>0</v>
      </c>
      <c r="F141" s="14">
        <v>0</v>
      </c>
      <c r="G141" s="14">
        <v>0</v>
      </c>
      <c r="H141" s="15">
        <v>100</v>
      </c>
      <c r="I141" s="15">
        <v>100</v>
      </c>
      <c r="J141" s="15">
        <v>0</v>
      </c>
      <c r="K141" s="16">
        <v>0</v>
      </c>
      <c r="L141" s="16">
        <v>0</v>
      </c>
      <c r="M141" s="16">
        <f t="shared" si="8"/>
        <v>0</v>
      </c>
      <c r="N141" s="16">
        <f t="shared" si="9"/>
        <v>0</v>
      </c>
    </row>
    <row r="142" spans="1:14" ht="15">
      <c r="A142" s="12" t="s">
        <v>192</v>
      </c>
      <c r="B142" s="13" t="s">
        <v>190</v>
      </c>
      <c r="C142" s="13" t="s">
        <v>188</v>
      </c>
      <c r="D142" s="13" t="s">
        <v>161</v>
      </c>
      <c r="E142" s="14">
        <v>0</v>
      </c>
      <c r="F142" s="14">
        <v>0</v>
      </c>
      <c r="G142" s="14">
        <v>0</v>
      </c>
      <c r="H142" s="15">
        <v>0</v>
      </c>
      <c r="I142" s="15">
        <v>0</v>
      </c>
      <c r="J142" s="15">
        <v>0</v>
      </c>
      <c r="K142" s="16">
        <v>0</v>
      </c>
      <c r="L142" s="16">
        <v>0</v>
      </c>
      <c r="M142" s="16">
        <v>0</v>
      </c>
      <c r="N142" s="16">
        <v>0</v>
      </c>
    </row>
    <row r="143" spans="1:14" ht="15">
      <c r="A143" s="12" t="s">
        <v>192</v>
      </c>
      <c r="B143" s="13" t="s">
        <v>190</v>
      </c>
      <c r="C143" s="13" t="s">
        <v>188</v>
      </c>
      <c r="D143" s="13" t="s">
        <v>194</v>
      </c>
      <c r="E143" s="14">
        <v>0</v>
      </c>
      <c r="F143" s="14">
        <v>0</v>
      </c>
      <c r="G143" s="14">
        <v>0</v>
      </c>
      <c r="H143" s="15">
        <v>47.04</v>
      </c>
      <c r="I143" s="15">
        <v>47.04</v>
      </c>
      <c r="J143" s="15">
        <v>0</v>
      </c>
      <c r="K143" s="16">
        <v>0</v>
      </c>
      <c r="L143" s="16">
        <v>0</v>
      </c>
      <c r="M143" s="16">
        <f t="shared" si="8"/>
        <v>0</v>
      </c>
      <c r="N143" s="16">
        <f t="shared" si="9"/>
        <v>0</v>
      </c>
    </row>
    <row r="144" spans="1:14" ht="15">
      <c r="A144" s="12" t="s">
        <v>195</v>
      </c>
      <c r="B144" s="13" t="s">
        <v>196</v>
      </c>
      <c r="C144" s="13" t="s">
        <v>188</v>
      </c>
      <c r="D144" s="13" t="s">
        <v>191</v>
      </c>
      <c r="E144" s="14">
        <v>0</v>
      </c>
      <c r="F144" s="14">
        <v>0</v>
      </c>
      <c r="G144" s="14">
        <v>0</v>
      </c>
      <c r="H144" s="15">
        <v>166.66</v>
      </c>
      <c r="I144" s="15">
        <v>166.66</v>
      </c>
      <c r="J144" s="15">
        <v>166.66</v>
      </c>
      <c r="K144" s="16">
        <v>0</v>
      </c>
      <c r="L144" s="16">
        <v>0</v>
      </c>
      <c r="M144" s="16">
        <f t="shared" si="8"/>
        <v>1</v>
      </c>
      <c r="N144" s="16">
        <f t="shared" si="9"/>
        <v>1</v>
      </c>
    </row>
    <row r="145" spans="1:14" ht="15">
      <c r="A145" s="12" t="s">
        <v>195</v>
      </c>
      <c r="B145" s="13" t="s">
        <v>196</v>
      </c>
      <c r="C145" s="13" t="s">
        <v>188</v>
      </c>
      <c r="D145" s="13" t="s">
        <v>194</v>
      </c>
      <c r="E145" s="14">
        <v>0</v>
      </c>
      <c r="F145" s="14">
        <v>0</v>
      </c>
      <c r="G145" s="14">
        <v>0</v>
      </c>
      <c r="H145" s="15">
        <v>3167.3799999999997</v>
      </c>
      <c r="I145" s="15">
        <v>3167.3799999999997</v>
      </c>
      <c r="J145" s="15">
        <v>3036.41</v>
      </c>
      <c r="K145" s="16">
        <v>0</v>
      </c>
      <c r="L145" s="16">
        <v>0</v>
      </c>
      <c r="M145" s="16">
        <f t="shared" si="8"/>
        <v>0.9586503671804457</v>
      </c>
      <c r="N145" s="16">
        <f t="shared" si="9"/>
        <v>0.9586503671804457</v>
      </c>
    </row>
    <row r="146" spans="1:14" ht="15">
      <c r="A146" s="12" t="s">
        <v>197</v>
      </c>
      <c r="B146" s="13" t="s">
        <v>198</v>
      </c>
      <c r="C146" s="13" t="s">
        <v>188</v>
      </c>
      <c r="D146" s="13" t="s">
        <v>65</v>
      </c>
      <c r="E146" s="14">
        <v>0</v>
      </c>
      <c r="F146" s="14">
        <v>0</v>
      </c>
      <c r="G146" s="14">
        <v>0</v>
      </c>
      <c r="H146" s="15">
        <v>0</v>
      </c>
      <c r="I146" s="15">
        <v>0</v>
      </c>
      <c r="J146" s="15">
        <v>200</v>
      </c>
      <c r="K146" s="16">
        <v>0</v>
      </c>
      <c r="L146" s="16">
        <v>0</v>
      </c>
      <c r="M146" s="16">
        <v>0</v>
      </c>
      <c r="N146" s="16">
        <v>1</v>
      </c>
    </row>
    <row r="147" spans="1:14" ht="15">
      <c r="A147" s="12" t="s">
        <v>197</v>
      </c>
      <c r="B147" s="13" t="s">
        <v>198</v>
      </c>
      <c r="C147" s="13" t="s">
        <v>188</v>
      </c>
      <c r="D147" s="13" t="s">
        <v>71</v>
      </c>
      <c r="E147" s="14">
        <v>3000000</v>
      </c>
      <c r="F147" s="14">
        <v>3085204.35</v>
      </c>
      <c r="G147" s="14">
        <v>2885474.32</v>
      </c>
      <c r="H147" s="15">
        <v>200</v>
      </c>
      <c r="I147" s="15">
        <v>200</v>
      </c>
      <c r="J147" s="15">
        <v>350</v>
      </c>
      <c r="K147" s="16">
        <f t="shared" si="10"/>
        <v>0.9618247733333333</v>
      </c>
      <c r="L147" s="16">
        <f t="shared" si="11"/>
        <v>0.9352619770551016</v>
      </c>
      <c r="M147" s="16">
        <f t="shared" si="8"/>
        <v>1.75</v>
      </c>
      <c r="N147" s="16">
        <f t="shared" si="9"/>
        <v>1.75</v>
      </c>
    </row>
    <row r="148" spans="1:14" ht="15">
      <c r="A148" s="12" t="s">
        <v>197</v>
      </c>
      <c r="B148" s="13" t="s">
        <v>198</v>
      </c>
      <c r="C148" s="13" t="s">
        <v>188</v>
      </c>
      <c r="D148" s="13" t="s">
        <v>191</v>
      </c>
      <c r="E148" s="14">
        <v>0</v>
      </c>
      <c r="F148" s="14">
        <v>0</v>
      </c>
      <c r="G148" s="14">
        <v>0</v>
      </c>
      <c r="H148" s="15">
        <v>0</v>
      </c>
      <c r="I148" s="15">
        <v>0</v>
      </c>
      <c r="J148" s="15">
        <v>0</v>
      </c>
      <c r="K148" s="16">
        <v>0</v>
      </c>
      <c r="L148" s="16">
        <v>0</v>
      </c>
      <c r="M148" s="16">
        <v>0</v>
      </c>
      <c r="N148" s="16">
        <v>0</v>
      </c>
    </row>
    <row r="149" spans="1:14" ht="15">
      <c r="A149" s="12" t="s">
        <v>197</v>
      </c>
      <c r="B149" s="13" t="s">
        <v>198</v>
      </c>
      <c r="C149" s="13" t="s">
        <v>188</v>
      </c>
      <c r="D149" s="13" t="s">
        <v>80</v>
      </c>
      <c r="E149" s="14">
        <v>0</v>
      </c>
      <c r="F149" s="14">
        <v>0</v>
      </c>
      <c r="G149" s="14">
        <v>0</v>
      </c>
      <c r="H149" s="15">
        <v>225</v>
      </c>
      <c r="I149" s="15">
        <v>450</v>
      </c>
      <c r="J149" s="15">
        <v>720</v>
      </c>
      <c r="K149" s="16">
        <v>0</v>
      </c>
      <c r="L149" s="16">
        <v>0</v>
      </c>
      <c r="M149" s="16">
        <f t="shared" si="8"/>
        <v>3.2</v>
      </c>
      <c r="N149" s="16">
        <f t="shared" si="9"/>
        <v>1.6</v>
      </c>
    </row>
    <row r="150" spans="1:14" ht="15">
      <c r="A150" s="12" t="s">
        <v>197</v>
      </c>
      <c r="B150" s="13" t="s">
        <v>198</v>
      </c>
      <c r="C150" s="13" t="s">
        <v>188</v>
      </c>
      <c r="D150" s="13" t="s">
        <v>194</v>
      </c>
      <c r="E150" s="14">
        <v>0</v>
      </c>
      <c r="F150" s="14">
        <v>0</v>
      </c>
      <c r="G150" s="14">
        <v>0</v>
      </c>
      <c r="H150" s="15">
        <v>0</v>
      </c>
      <c r="I150" s="15">
        <v>0</v>
      </c>
      <c r="J150" s="15">
        <v>0</v>
      </c>
      <c r="K150" s="16">
        <v>0</v>
      </c>
      <c r="L150" s="16">
        <v>0</v>
      </c>
      <c r="M150" s="16">
        <v>0</v>
      </c>
      <c r="N150" s="16">
        <v>0</v>
      </c>
    </row>
    <row r="151" spans="1:14" ht="15">
      <c r="A151" s="12" t="s">
        <v>199</v>
      </c>
      <c r="B151" s="13" t="s">
        <v>200</v>
      </c>
      <c r="C151" s="13" t="s">
        <v>201</v>
      </c>
      <c r="D151" s="13" t="s">
        <v>191</v>
      </c>
      <c r="E151" s="14">
        <v>0</v>
      </c>
      <c r="F151" s="14">
        <v>4052703.3000000003</v>
      </c>
      <c r="G151" s="14">
        <v>3518220.0900000003</v>
      </c>
      <c r="H151" s="15">
        <v>924.8000000000002</v>
      </c>
      <c r="I151" s="15">
        <v>924.8000000000002</v>
      </c>
      <c r="J151" s="15">
        <v>874.8</v>
      </c>
      <c r="K151" s="16">
        <v>1</v>
      </c>
      <c r="L151" s="16">
        <f t="shared" si="11"/>
        <v>0.8681168665863105</v>
      </c>
      <c r="M151" s="16">
        <f t="shared" si="8"/>
        <v>0.9459342560553631</v>
      </c>
      <c r="N151" s="16">
        <f t="shared" si="9"/>
        <v>0.9459342560553631</v>
      </c>
    </row>
    <row r="152" spans="1:14" ht="15">
      <c r="A152" s="12" t="s">
        <v>202</v>
      </c>
      <c r="B152" s="13" t="s">
        <v>200</v>
      </c>
      <c r="C152" s="13" t="s">
        <v>201</v>
      </c>
      <c r="D152" s="13" t="s">
        <v>25</v>
      </c>
      <c r="E152" s="14">
        <v>0</v>
      </c>
      <c r="F152" s="14">
        <v>0</v>
      </c>
      <c r="G152" s="14">
        <v>0</v>
      </c>
      <c r="H152" s="15">
        <v>273.9</v>
      </c>
      <c r="I152" s="15">
        <v>273.9</v>
      </c>
      <c r="J152" s="15">
        <v>274.9</v>
      </c>
      <c r="K152" s="16">
        <v>0</v>
      </c>
      <c r="L152" s="16">
        <v>0</v>
      </c>
      <c r="M152" s="16">
        <f t="shared" si="8"/>
        <v>1.0036509675063892</v>
      </c>
      <c r="N152" s="16">
        <f t="shared" si="9"/>
        <v>1.0036509675063892</v>
      </c>
    </row>
    <row r="153" spans="1:14" ht="15">
      <c r="A153" s="12" t="s">
        <v>202</v>
      </c>
      <c r="B153" s="13" t="s">
        <v>200</v>
      </c>
      <c r="C153" s="13" t="s">
        <v>201</v>
      </c>
      <c r="D153" s="13" t="s">
        <v>76</v>
      </c>
      <c r="E153" s="14">
        <v>0</v>
      </c>
      <c r="F153" s="14">
        <v>0</v>
      </c>
      <c r="G153" s="14">
        <v>0</v>
      </c>
      <c r="H153" s="15">
        <v>100</v>
      </c>
      <c r="I153" s="15">
        <v>100</v>
      </c>
      <c r="J153" s="15">
        <v>100</v>
      </c>
      <c r="K153" s="16">
        <v>0</v>
      </c>
      <c r="L153" s="16">
        <v>0</v>
      </c>
      <c r="M153" s="16">
        <f t="shared" si="8"/>
        <v>1</v>
      </c>
      <c r="N153" s="16">
        <f t="shared" si="9"/>
        <v>1</v>
      </c>
    </row>
    <row r="154" spans="1:14" ht="15">
      <c r="A154" s="12" t="s">
        <v>202</v>
      </c>
      <c r="B154" s="13" t="s">
        <v>200</v>
      </c>
      <c r="C154" s="13" t="s">
        <v>201</v>
      </c>
      <c r="D154" s="13" t="s">
        <v>193</v>
      </c>
      <c r="E154" s="14">
        <v>0</v>
      </c>
      <c r="F154" s="14">
        <v>0</v>
      </c>
      <c r="G154" s="14">
        <v>0</v>
      </c>
      <c r="H154" s="15">
        <v>1122</v>
      </c>
      <c r="I154" s="15">
        <v>1222</v>
      </c>
      <c r="J154" s="15">
        <v>664</v>
      </c>
      <c r="K154" s="16">
        <v>0</v>
      </c>
      <c r="L154" s="16">
        <v>0</v>
      </c>
      <c r="M154" s="16">
        <f t="shared" si="8"/>
        <v>0.5918003565062389</v>
      </c>
      <c r="N154" s="16">
        <f t="shared" si="9"/>
        <v>0.5433715220949263</v>
      </c>
    </row>
    <row r="155" spans="1:14" ht="15">
      <c r="A155" s="12" t="s">
        <v>203</v>
      </c>
      <c r="B155" s="13" t="s">
        <v>204</v>
      </c>
      <c r="C155" s="13" t="s">
        <v>201</v>
      </c>
      <c r="D155" s="13" t="s">
        <v>191</v>
      </c>
      <c r="E155" s="14">
        <v>0</v>
      </c>
      <c r="F155" s="14">
        <v>52478.18</v>
      </c>
      <c r="G155" s="14">
        <v>52478.17</v>
      </c>
      <c r="H155" s="15">
        <v>100</v>
      </c>
      <c r="I155" s="15">
        <v>100</v>
      </c>
      <c r="J155" s="15">
        <v>100</v>
      </c>
      <c r="K155" s="16">
        <v>1</v>
      </c>
      <c r="L155" s="16">
        <f t="shared" si="11"/>
        <v>0.9999998094446111</v>
      </c>
      <c r="M155" s="16">
        <f t="shared" si="8"/>
        <v>1</v>
      </c>
      <c r="N155" s="16">
        <f t="shared" si="9"/>
        <v>1</v>
      </c>
    </row>
    <row r="156" spans="1:14" ht="15">
      <c r="A156" s="12" t="s">
        <v>203</v>
      </c>
      <c r="B156" s="13" t="s">
        <v>204</v>
      </c>
      <c r="C156" s="13" t="s">
        <v>201</v>
      </c>
      <c r="D156" s="13" t="s">
        <v>76</v>
      </c>
      <c r="E156" s="14">
        <v>0</v>
      </c>
      <c r="F156" s="14">
        <v>0</v>
      </c>
      <c r="G156" s="14">
        <v>0</v>
      </c>
      <c r="H156" s="15">
        <v>0</v>
      </c>
      <c r="I156" s="15">
        <v>0</v>
      </c>
      <c r="J156" s="15">
        <v>0</v>
      </c>
      <c r="K156" s="16">
        <v>0</v>
      </c>
      <c r="L156" s="16">
        <v>0</v>
      </c>
      <c r="M156" s="16">
        <v>0</v>
      </c>
      <c r="N156" s="16">
        <v>0</v>
      </c>
    </row>
    <row r="157" spans="1:14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37" r:id="rId2"/>
  <ignoredErrors>
    <ignoredError sqref="K4:N15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B14" sqref="B14"/>
    </sheetView>
  </sheetViews>
  <sheetFormatPr defaultColWidth="10.28125" defaultRowHeight="15"/>
  <cols>
    <col min="1" max="1" width="116.421875" style="18" customWidth="1"/>
    <col min="2" max="16384" width="10.28125" style="18" customWidth="1"/>
  </cols>
  <sheetData>
    <row r="1" ht="15">
      <c r="A1" s="17" t="s">
        <v>205</v>
      </c>
    </row>
    <row r="2" ht="11.25" customHeight="1">
      <c r="A2" s="19" t="s">
        <v>206</v>
      </c>
    </row>
    <row r="3" ht="11.25" customHeight="1">
      <c r="A3" s="19" t="s">
        <v>207</v>
      </c>
    </row>
    <row r="4" ht="11.25" customHeight="1">
      <c r="A4" s="19" t="s">
        <v>208</v>
      </c>
    </row>
    <row r="5" ht="11.25" customHeight="1">
      <c r="A5" s="19" t="s">
        <v>209</v>
      </c>
    </row>
    <row r="6" ht="11.25" customHeight="1">
      <c r="A6" s="19" t="s">
        <v>210</v>
      </c>
    </row>
    <row r="7" ht="15">
      <c r="A7" s="19" t="s">
        <v>211</v>
      </c>
    </row>
    <row r="8" ht="22.5">
      <c r="A8" s="19" t="s">
        <v>212</v>
      </c>
    </row>
    <row r="9" ht="22.5">
      <c r="A9" s="19" t="s">
        <v>213</v>
      </c>
    </row>
    <row r="10" ht="15">
      <c r="A10" s="19" t="s">
        <v>214</v>
      </c>
    </row>
    <row r="11" ht="22.5">
      <c r="A11" s="19" t="s">
        <v>215</v>
      </c>
    </row>
    <row r="12" ht="22.5">
      <c r="A12" s="19" t="s">
        <v>216</v>
      </c>
    </row>
    <row r="13" ht="15">
      <c r="A13" s="19" t="s">
        <v>217</v>
      </c>
    </row>
    <row r="14" ht="22.5">
      <c r="A14" s="19" t="s">
        <v>218</v>
      </c>
    </row>
    <row r="15" ht="15">
      <c r="A15" s="20" t="s">
        <v>219</v>
      </c>
    </row>
    <row r="16" ht="11.25" customHeight="1">
      <c r="A16" s="19"/>
    </row>
    <row r="17" ht="15">
      <c r="A17" s="21" t="s">
        <v>220</v>
      </c>
    </row>
    <row r="18" ht="15">
      <c r="A18" s="19" t="s">
        <v>221</v>
      </c>
    </row>
    <row r="20" ht="15">
      <c r="A20" s="22" t="s">
        <v>222</v>
      </c>
    </row>
    <row r="21" ht="33.75">
      <c r="A21" s="23" t="s">
        <v>223</v>
      </c>
    </row>
    <row r="23" ht="38.25" customHeight="1">
      <c r="A23" s="23" t="s">
        <v>224</v>
      </c>
    </row>
    <row r="25" ht="24">
      <c r="A25" s="24" t="s">
        <v>225</v>
      </c>
    </row>
    <row r="26" ht="15">
      <c r="A26" s="18" t="s">
        <v>226</v>
      </c>
    </row>
    <row r="27" ht="15">
      <c r="A27" s="18" t="s">
        <v>227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2020-10-30T16:57:48Z</dcterms:created>
  <dcterms:modified xsi:type="dcterms:W3CDTF">2020-10-30T17:20:50Z</dcterms:modified>
  <cp:category/>
  <cp:version/>
  <cp:contentType/>
  <cp:contentStatus/>
</cp:coreProperties>
</file>